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 " sheetId="1" r:id="rId3"/>
  </sheets>
  <definedNames>
    <definedName hidden="1" localSheetId="0" name="_xlnm._FilterDatabase">' '!$A$1:$J$448</definedName>
  </definedNames>
  <calcPr/>
</workbook>
</file>

<file path=xl/sharedStrings.xml><?xml version="1.0" encoding="utf-8"?>
<sst xmlns="http://schemas.openxmlformats.org/spreadsheetml/2006/main" count="1861" uniqueCount="802">
  <si>
    <t>測定日</t>
  </si>
  <si>
    <t>使用日</t>
  </si>
  <si>
    <t>試料名</t>
  </si>
  <si>
    <t>産地</t>
  </si>
  <si>
    <t>重量(g)</t>
  </si>
  <si>
    <t>測定時間(s)</t>
  </si>
  <si>
    <t>Cs-137 (Bq/kg)</t>
  </si>
  <si>
    <t>Cs-134 (Bq/kg)</t>
  </si>
  <si>
    <t>備考</t>
  </si>
  <si>
    <t>にんにく</t>
  </si>
  <si>
    <t>青森県</t>
  </si>
  <si>
    <t>ND&lt;4.13</t>
  </si>
  <si>
    <t>ND&lt;4.70</t>
  </si>
  <si>
    <t>鶏もも肉</t>
  </si>
  <si>
    <t>九州</t>
  </si>
  <si>
    <t>ND&lt;2.60</t>
  </si>
  <si>
    <t>ND&lt;2.92</t>
  </si>
  <si>
    <t>にんじん</t>
  </si>
  <si>
    <t>千葉県</t>
  </si>
  <si>
    <t>ND&lt;2.56</t>
  </si>
  <si>
    <t>ND&lt;2.88</t>
  </si>
  <si>
    <t>とり肉水煮</t>
  </si>
  <si>
    <t>国産</t>
  </si>
  <si>
    <t>ND&lt;2.26</t>
  </si>
  <si>
    <t>ND&lt;2.54</t>
  </si>
  <si>
    <t>なめ茸</t>
  </si>
  <si>
    <t>長野県</t>
  </si>
  <si>
    <t>ND&lt;2.55</t>
  </si>
  <si>
    <t>鮭ミンチ</t>
  </si>
  <si>
    <t>北海道</t>
  </si>
  <si>
    <t>ND&lt;2.34</t>
  </si>
  <si>
    <t>ND&lt;2.64</t>
  </si>
  <si>
    <t>しょうが</t>
  </si>
  <si>
    <t>高知県</t>
  </si>
  <si>
    <t>ND&lt;2.61</t>
  </si>
  <si>
    <t>ND&lt;2.23</t>
  </si>
  <si>
    <t>ネギ</t>
  </si>
  <si>
    <t>長野県松本市</t>
  </si>
  <si>
    <t>ND&lt;4.61</t>
  </si>
  <si>
    <t>ND&lt;5.20</t>
  </si>
  <si>
    <t>ニラ</t>
  </si>
  <si>
    <t>ND&lt;2.58</t>
  </si>
  <si>
    <t>ND&lt;5.53</t>
  </si>
  <si>
    <t>サバ</t>
  </si>
  <si>
    <t>ノルウェー</t>
  </si>
  <si>
    <t>ND&lt;2.89</t>
  </si>
  <si>
    <t>かまぼこ</t>
  </si>
  <si>
    <t>北海道、アメリカ</t>
  </si>
  <si>
    <t>ND&lt;2.71</t>
  </si>
  <si>
    <t>ND&lt;3.03</t>
  </si>
  <si>
    <t>牛乳</t>
  </si>
  <si>
    <t>ND&lt;2.47</t>
  </si>
  <si>
    <t>ND&lt;2.76</t>
  </si>
  <si>
    <t>コーンペースト</t>
  </si>
  <si>
    <t>ND&lt;2.63</t>
  </si>
  <si>
    <t>赤大根</t>
  </si>
  <si>
    <t>長野県南箕輪村</t>
  </si>
  <si>
    <t>ND&lt;2.96</t>
  </si>
  <si>
    <t>ツナフレーク</t>
  </si>
  <si>
    <t>太平洋等</t>
  </si>
  <si>
    <t>豚肉</t>
  </si>
  <si>
    <t>ND&lt;4.46</t>
  </si>
  <si>
    <t>ND&lt;5.04</t>
  </si>
  <si>
    <t>保存食</t>
  </si>
  <si>
    <t>乾わかめ</t>
  </si>
  <si>
    <t>三陸</t>
  </si>
  <si>
    <t>ND&lt;2.73</t>
  </si>
  <si>
    <t>なす</t>
  </si>
  <si>
    <t>群馬県</t>
  </si>
  <si>
    <t>ND&lt;4.38</t>
  </si>
  <si>
    <t>ND&lt;4.92</t>
  </si>
  <si>
    <t>もやし</t>
  </si>
  <si>
    <t>長野県安曇野市</t>
  </si>
  <si>
    <t>ND&lt;3.28</t>
  </si>
  <si>
    <t>ND&lt;3.67</t>
  </si>
  <si>
    <t>じゃがいも</t>
  </si>
  <si>
    <t>長野県佐久市</t>
  </si>
  <si>
    <t>ND&lt;2.52</t>
  </si>
  <si>
    <t>ND&lt;2.81</t>
  </si>
  <si>
    <t>大豆(水煮)</t>
  </si>
  <si>
    <t>ND&lt;2.53</t>
  </si>
  <si>
    <t>ND&lt;2.86</t>
  </si>
  <si>
    <t>アジ</t>
  </si>
  <si>
    <t>ニュージーランド</t>
  </si>
  <si>
    <t>ND&lt;2.48</t>
  </si>
  <si>
    <t>キクラゲ</t>
  </si>
  <si>
    <t>ND&lt;1.71</t>
  </si>
  <si>
    <t>ND&lt;1.91</t>
  </si>
  <si>
    <t>里いも</t>
  </si>
  <si>
    <t>宮崎県</t>
  </si>
  <si>
    <t>ND&lt;2.91</t>
  </si>
  <si>
    <t>ND&lt;3.29</t>
  </si>
  <si>
    <t>ワラサ</t>
  </si>
  <si>
    <t>宮城県</t>
  </si>
  <si>
    <t>ND&lt;3.72</t>
  </si>
  <si>
    <t>ND&lt;2.49</t>
  </si>
  <si>
    <t>ND&lt;2.79</t>
  </si>
  <si>
    <t>ほうれん草</t>
  </si>
  <si>
    <t>栃木県</t>
  </si>
  <si>
    <t>ND&lt;3.30</t>
  </si>
  <si>
    <t>小松菜</t>
  </si>
  <si>
    <t>埼玉県</t>
  </si>
  <si>
    <t>ND&lt;3.34</t>
  </si>
  <si>
    <t>ND&lt;3.73</t>
  </si>
  <si>
    <t>ND&lt;2.31</t>
  </si>
  <si>
    <t>ごぼう</t>
  </si>
  <si>
    <t>ND&lt;3.27</t>
  </si>
  <si>
    <t>ND&lt;3.70</t>
  </si>
  <si>
    <t>豆腐</t>
  </si>
  <si>
    <t>ND&lt;2.30</t>
  </si>
  <si>
    <t>タマゴ</t>
  </si>
  <si>
    <t>長野県松本市四賀</t>
  </si>
  <si>
    <t>ND&lt;2.82</t>
  </si>
  <si>
    <t>キュウリ</t>
  </si>
  <si>
    <t>ND&lt;2.62</t>
  </si>
  <si>
    <t>ND&lt;2.93</t>
  </si>
  <si>
    <t>アップルソース</t>
  </si>
  <si>
    <t>ND&lt;2.50</t>
  </si>
  <si>
    <t>ND&lt;2.94</t>
  </si>
  <si>
    <t>大根</t>
  </si>
  <si>
    <t>ND&lt;2.59</t>
  </si>
  <si>
    <t>さつまいも</t>
  </si>
  <si>
    <t>徳島県</t>
  </si>
  <si>
    <t>ND&lt;2.36</t>
  </si>
  <si>
    <t>ND&lt;2.65</t>
  </si>
  <si>
    <t>長ねぎ</t>
  </si>
  <si>
    <t>ND&lt;2.98</t>
  </si>
  <si>
    <t>ND&lt;3.51</t>
  </si>
  <si>
    <t>ND&lt;3.94</t>
  </si>
  <si>
    <t>ND&lt;3.25</t>
  </si>
  <si>
    <t>ND&lt;2.24</t>
  </si>
  <si>
    <t>サツマイモ</t>
  </si>
  <si>
    <t>2.28±0.83</t>
  </si>
  <si>
    <t>ND&lt;2.66</t>
  </si>
  <si>
    <t>玉ねぎ</t>
  </si>
  <si>
    <t>ND&lt;3.18</t>
  </si>
  <si>
    <t>ND&lt;3.56</t>
  </si>
  <si>
    <t>オニオンソテー</t>
  </si>
  <si>
    <t>ND&lt;2.78</t>
  </si>
  <si>
    <t>アスパラガス</t>
  </si>
  <si>
    <t>ND&lt;3.47</t>
  </si>
  <si>
    <t>ND&lt;3.90</t>
  </si>
  <si>
    <t>こかぶ</t>
  </si>
  <si>
    <t>ND&lt;3.99</t>
  </si>
  <si>
    <t>ND&lt;4.50</t>
  </si>
  <si>
    <t>ND&lt;4.04</t>
  </si>
  <si>
    <t>ND&lt;4.55</t>
  </si>
  <si>
    <t>たけのこ</t>
  </si>
  <si>
    <t>ND&lt;2.74</t>
  </si>
  <si>
    <t>ぜんまい</t>
  </si>
  <si>
    <t>四国</t>
  </si>
  <si>
    <t>ND&lt;3.74</t>
  </si>
  <si>
    <t>白菜</t>
  </si>
  <si>
    <t>愛知県</t>
  </si>
  <si>
    <t>ND&lt;6.64</t>
  </si>
  <si>
    <t>ND&lt;7.47</t>
  </si>
  <si>
    <t>チンゲンサイ</t>
  </si>
  <si>
    <t>ND&lt;6.00</t>
  </si>
  <si>
    <t>ND&lt;6.76</t>
  </si>
  <si>
    <t>チーズ</t>
  </si>
  <si>
    <t>オセアニア、日本、欧州</t>
  </si>
  <si>
    <t>ND&lt;4.35</t>
  </si>
  <si>
    <t>ND&lt;4.88</t>
  </si>
  <si>
    <t>鶏むね肉</t>
  </si>
  <si>
    <t>ND&lt;3.40</t>
  </si>
  <si>
    <t>ND&lt;3.86</t>
  </si>
  <si>
    <t>ND&lt;4.01</t>
  </si>
  <si>
    <t>ND&lt;4.54</t>
  </si>
  <si>
    <t>豚もも肉</t>
  </si>
  <si>
    <t>かに</t>
  </si>
  <si>
    <t>不明</t>
  </si>
  <si>
    <t>ND&lt;2.41</t>
  </si>
  <si>
    <t>ND&lt;2.69</t>
  </si>
  <si>
    <t>ND&lt;3.00</t>
  </si>
  <si>
    <t>ND&lt;3.37</t>
  </si>
  <si>
    <t>ND&lt;4.07</t>
  </si>
  <si>
    <t>ND&lt;4.57</t>
  </si>
  <si>
    <t>豚バラ肉</t>
  </si>
  <si>
    <t>ND&lt;2.29</t>
  </si>
  <si>
    <t>ジャガイモ</t>
  </si>
  <si>
    <t>ND&lt;3.66</t>
  </si>
  <si>
    <t>ND&lt;3.12</t>
  </si>
  <si>
    <t>ND&lt;3.71</t>
  </si>
  <si>
    <t>ND&lt;3.65</t>
  </si>
  <si>
    <t>ND&lt;4.18</t>
  </si>
  <si>
    <t>ND&lt;2.83</t>
  </si>
  <si>
    <t>ND&lt;3.19</t>
  </si>
  <si>
    <t>キャベツ</t>
  </si>
  <si>
    <t>ND&lt;5.71</t>
  </si>
  <si>
    <t>ND&lt;6.46</t>
  </si>
  <si>
    <t>ホタテ貝柱フレーク</t>
  </si>
  <si>
    <t>ND&lt;3.13</t>
  </si>
  <si>
    <t>ねぎ</t>
  </si>
  <si>
    <t>ND&lt;5.21</t>
  </si>
  <si>
    <t>ND&lt;5.90</t>
  </si>
  <si>
    <t>ひじき</t>
  </si>
  <si>
    <t>ND&lt;2.57</t>
  </si>
  <si>
    <t>ND&lt;2.90</t>
  </si>
  <si>
    <t xml:space="preserve"> ガラスープ(ポーク)</t>
  </si>
  <si>
    <t>ND&lt;2.80</t>
  </si>
  <si>
    <t>なると</t>
  </si>
  <si>
    <t>ND&lt;2.84</t>
  </si>
  <si>
    <t>ND&lt;3.20</t>
  </si>
  <si>
    <t>たまねぎ</t>
  </si>
  <si>
    <t>ND&lt;2.38</t>
  </si>
  <si>
    <t>ND&lt;2.68</t>
  </si>
  <si>
    <t>黒すりごま</t>
  </si>
  <si>
    <t>ND&lt;5.11</t>
  </si>
  <si>
    <t>白いりごま</t>
  </si>
  <si>
    <t>ND&lt;4.09</t>
  </si>
  <si>
    <t>ND&lt;4.64</t>
  </si>
  <si>
    <t>揚げちりめん</t>
  </si>
  <si>
    <t>ND&lt;4.40</t>
  </si>
  <si>
    <t>ND&lt;4.93</t>
  </si>
  <si>
    <t>えのきだけ</t>
  </si>
  <si>
    <t>ND&lt;5.68</t>
  </si>
  <si>
    <t>ND&lt;6.41</t>
  </si>
  <si>
    <t>ND&lt;6.10</t>
  </si>
  <si>
    <t>ND&lt;6.92</t>
  </si>
  <si>
    <t>りんごソース</t>
  </si>
  <si>
    <t>かぼちゃペースト</t>
  </si>
  <si>
    <t>11/10/2015~
</t>
  </si>
  <si>
    <t>しょうゆ</t>
  </si>
  <si>
    <t>アメリカ</t>
  </si>
  <si>
    <t>ND&lt;6.66</t>
  </si>
  <si>
    <t>ND&lt;7.56</t>
  </si>
  <si>
    <t>長野県松本市倭川</t>
  </si>
  <si>
    <t>ND&lt;2.44</t>
  </si>
  <si>
    <t>鶏肉</t>
  </si>
  <si>
    <t>ND&lt;3.16</t>
  </si>
  <si>
    <t>ニンニク</t>
  </si>
  <si>
    <t>ND&lt;3.58</t>
  </si>
  <si>
    <t>ND&lt;4.03</t>
  </si>
  <si>
    <t>ピーマン</t>
  </si>
  <si>
    <t>茨城県</t>
  </si>
  <si>
    <t>ND&lt;3.46</t>
  </si>
  <si>
    <t>ND&lt;4.66</t>
  </si>
  <si>
    <t>ND&lt;5.25</t>
  </si>
  <si>
    <t>長野県朝日村</t>
  </si>
  <si>
    <t>ND&lt;4.68</t>
  </si>
  <si>
    <t>ND&lt;5.30</t>
  </si>
  <si>
    <t>ニンジン</t>
  </si>
  <si>
    <t>ND&lt;2.85</t>
  </si>
  <si>
    <t>ND&lt;3.55</t>
  </si>
  <si>
    <t>パセリ</t>
  </si>
  <si>
    <t>長野県塩尻市</t>
  </si>
  <si>
    <t>ND&lt;7.99</t>
  </si>
  <si>
    <t>ND&lt;9.16</t>
  </si>
  <si>
    <t>長ネギ</t>
  </si>
  <si>
    <t>ND&lt;5.80</t>
  </si>
  <si>
    <t>ND&lt;6.57</t>
  </si>
  <si>
    <t>不明（工場：長野県佐久市）</t>
  </si>
  <si>
    <t>大豆（ゆで）</t>
  </si>
  <si>
    <t>ND&lt;2.95</t>
  </si>
  <si>
    <t>ND&lt;3.33</t>
  </si>
  <si>
    <t>2015/9/16~</t>
  </si>
  <si>
    <t>酒</t>
  </si>
  <si>
    <t>煮干し</t>
  </si>
  <si>
    <t>ND&lt;4.81</t>
  </si>
  <si>
    <t>ND&lt;5.47</t>
  </si>
  <si>
    <t>里芋</t>
  </si>
  <si>
    <t>ND&lt;2.97</t>
  </si>
  <si>
    <t>バター</t>
  </si>
  <si>
    <t>ND&lt;2.75</t>
  </si>
  <si>
    <t>ND&lt;3.07</t>
  </si>
  <si>
    <t>チキンブイヨン</t>
  </si>
  <si>
    <t>(ニチレイ)</t>
  </si>
  <si>
    <t>ND&lt;3.02</t>
  </si>
  <si>
    <t>レモン果汁</t>
  </si>
  <si>
    <t>広島・愛媛</t>
  </si>
  <si>
    <t>栃木</t>
  </si>
  <si>
    <t>ND&lt;4.51</t>
  </si>
  <si>
    <t>ND&lt;5.05</t>
  </si>
  <si>
    <t>福神漬</t>
  </si>
  <si>
    <t>しめじ</t>
  </si>
  <si>
    <t>ND&lt;4.44</t>
  </si>
  <si>
    <t>ND&lt;5.02</t>
  </si>
  <si>
    <t>ゴーヤ</t>
  </si>
  <si>
    <t>ND&lt;3.95</t>
  </si>
  <si>
    <t>ND&lt;4.43</t>
  </si>
  <si>
    <t>ゆうがお
</t>
  </si>
  <si>
    <t>長野県諏訪市</t>
  </si>
  <si>
    <t>ND&lt;3.36</t>
  </si>
  <si>
    <t>黄ピーマン</t>
  </si>
  <si>
    <t>ND&lt;3.26</t>
  </si>
  <si>
    <t>ND&lt;3.63</t>
  </si>
  <si>
    <t>ND&lt;5.17</t>
  </si>
  <si>
    <t>ND&lt;5.88</t>
  </si>
  <si>
    <t>ズッキーニ</t>
  </si>
  <si>
    <t>ND&lt;3.57</t>
  </si>
  <si>
    <t>ND&lt;4.00</t>
  </si>
  <si>
    <t>レタス</t>
  </si>
  <si>
    <t>玉ねぎ
</t>
  </si>
  <si>
    <t>ND&lt;2.43</t>
  </si>
  <si>
    <t>ND&lt;2.72</t>
  </si>
  <si>
    <t>ND&lt;4.45</t>
  </si>
  <si>
    <t>ND&lt;3.09</t>
  </si>
  <si>
    <t>ND&lt;3.50</t>
  </si>
  <si>
    <t>静岡県</t>
  </si>
  <si>
    <t>ND&lt;4.83</t>
  </si>
  <si>
    <t>ワカメ</t>
  </si>
  <si>
    <t>ND&lt;2.28</t>
  </si>
  <si>
    <t>あまなつ</t>
  </si>
  <si>
    <t>熊本県</t>
  </si>
  <si>
    <t>ND&lt;3.52</t>
  </si>
  <si>
    <t>ND&lt;4.05</t>
  </si>
  <si>
    <t>ND&lt;4.56</t>
  </si>
  <si>
    <t>ND&lt;3.44</t>
  </si>
  <si>
    <t>ND&lt;3.88</t>
  </si>
  <si>
    <t>ND&lt;2.99</t>
  </si>
  <si>
    <t>ND&lt;6.29</t>
  </si>
  <si>
    <t>長崎県</t>
  </si>
  <si>
    <t>ND&lt;3.08</t>
  </si>
  <si>
    <t>赤ピーマン</t>
  </si>
  <si>
    <t>ND&lt;3.78</t>
  </si>
  <si>
    <t>ND&lt;4.24</t>
  </si>
  <si>
    <t>アスパラ
</t>
  </si>
  <si>
    <t>松本</t>
  </si>
  <si>
    <t>ND&lt;3.68</t>
  </si>
  <si>
    <t>ND&lt;4.15</t>
  </si>
  <si>
    <t>ND&lt;4.06</t>
  </si>
  <si>
    <t>ミツオシーチキンLフレーク</t>
  </si>
  <si>
    <t>ND&lt;2.40</t>
  </si>
  <si>
    <t>ND&lt;2.67</t>
  </si>
  <si>
    <t>セロリ</t>
  </si>
  <si>
    <t>ND&lt;5.01</t>
  </si>
  <si>
    <t>メカジキ</t>
  </si>
  <si>
    <t>台湾</t>
  </si>
  <si>
    <t>ND&lt;3.98</t>
  </si>
  <si>
    <t>ND&lt;4.48</t>
  </si>
  <si>
    <t>国内</t>
  </si>
  <si>
    <t>ND&lt;3.35</t>
  </si>
  <si>
    <t>ND&lt;4.94</t>
  </si>
  <si>
    <t>埼玉県越谷市</t>
  </si>
  <si>
    <t>ND&lt;4.97</t>
  </si>
  <si>
    <t>塩</t>
  </si>
  <si>
    <t>メキシコまたはオーストラリア</t>
  </si>
  <si>
    <t>ND&lt;4.37</t>
  </si>
  <si>
    <t>ND&lt;4.42</t>
  </si>
  <si>
    <t>チンゲン菜</t>
  </si>
  <si>
    <t>長野県・愛知県</t>
  </si>
  <si>
    <t>ND&lt;5.46</t>
  </si>
  <si>
    <t>ND&lt;3.96</t>
  </si>
  <si>
    <t>牛もも肉</t>
  </si>
  <si>
    <t>ND&lt;3.87</t>
  </si>
  <si>
    <t>ND&lt;4.39</t>
  </si>
  <si>
    <t>ND&lt;3.89</t>
  </si>
  <si>
    <t>ND&lt;3.17</t>
  </si>
  <si>
    <t>レンコン</t>
  </si>
  <si>
    <t>ND&lt;3.77</t>
  </si>
  <si>
    <t>ND&lt;4.23</t>
  </si>
  <si>
    <t>ND&lt;4.02</t>
  </si>
  <si>
    <t>たまねぎソテー</t>
  </si>
  <si>
    <t>ND&lt;3.38</t>
  </si>
  <si>
    <t>ND&lt;3.69</t>
  </si>
  <si>
    <t>ND&lt;5.36</t>
  </si>
  <si>
    <t>ND&lt;5.96</t>
  </si>
  <si>
    <t>酒かす</t>
  </si>
  <si>
    <t>しまあじ</t>
  </si>
  <si>
    <t>三重県</t>
  </si>
  <si>
    <t>2014-12-09~</t>
  </si>
  <si>
    <t>わかめ</t>
  </si>
  <si>
    <t>韓国</t>
  </si>
  <si>
    <t>豚肉　(ももの千切り)</t>
  </si>
  <si>
    <t>ND&lt;2.51</t>
  </si>
  <si>
    <t>ND&lt;4.25</t>
  </si>
  <si>
    <t>ND&lt;3.05</t>
  </si>
  <si>
    <t>ND&lt;3.43</t>
  </si>
  <si>
    <t>2014-11-19~</t>
  </si>
  <si>
    <t>みそ</t>
  </si>
  <si>
    <t>国内産</t>
  </si>
  <si>
    <t>ひじきドライパック</t>
  </si>
  <si>
    <t>ND&lt;4.60</t>
  </si>
  <si>
    <t>2014-11-11~</t>
  </si>
  <si>
    <t>ND&lt;5.70</t>
  </si>
  <si>
    <t>ND&lt;6.51</t>
  </si>
  <si>
    <t>ND&lt;2.32</t>
  </si>
  <si>
    <t>ND&lt;5.54</t>
  </si>
  <si>
    <t>ND&lt;4.36</t>
  </si>
  <si>
    <t>本しめじ</t>
  </si>
  <si>
    <t>ND&lt;5.42</t>
  </si>
  <si>
    <t>ND&lt;6.13</t>
  </si>
  <si>
    <t>ND&lt;5.65</t>
  </si>
  <si>
    <t>ND&lt;6.45</t>
  </si>
  <si>
    <t>ND&lt;4.67</t>
  </si>
  <si>
    <t>ND&lt;4.27</t>
  </si>
  <si>
    <t>ND&lt;4.86</t>
  </si>
  <si>
    <t>ND&lt;4.21</t>
  </si>
  <si>
    <t>ND&lt;4.77</t>
  </si>
  <si>
    <t>ガラスープ(豚肉)</t>
  </si>
  <si>
    <t>鹿児島, 宮崎</t>
  </si>
  <si>
    <t>ND&lt;3.31</t>
  </si>
  <si>
    <t>長野</t>
  </si>
  <si>
    <t>ND&lt;4.33</t>
  </si>
  <si>
    <t>ND&lt;4.89</t>
  </si>
  <si>
    <t>2014-09-17~</t>
  </si>
  <si>
    <t>海藻サラダ</t>
  </si>
  <si>
    <t>ND&lt;3.92</t>
  </si>
  <si>
    <t>ND&lt;3.60</t>
  </si>
  <si>
    <t>2014-08-18~</t>
  </si>
  <si>
    <t>煮干</t>
  </si>
  <si>
    <t>ND&lt;4.20</t>
  </si>
  <si>
    <t>ND&lt;4.79</t>
  </si>
  <si>
    <t>松本市</t>
  </si>
  <si>
    <t>ND&lt;4.71</t>
  </si>
  <si>
    <t>鶏挽肉</t>
  </si>
  <si>
    <t>長野県中野市</t>
  </si>
  <si>
    <t>ND&lt;2.46</t>
  </si>
  <si>
    <t>ND&lt;2.77</t>
  </si>
  <si>
    <t>モロッコインゲン</t>
  </si>
  <si>
    <t>2014-07-15~</t>
  </si>
  <si>
    <t>薄力小麦粉</t>
  </si>
  <si>
    <t>アメリカ・国産</t>
  </si>
  <si>
    <t>ND&lt;3.06</t>
  </si>
  <si>
    <t>とうがん</t>
  </si>
  <si>
    <t>ND&lt;2.39</t>
  </si>
  <si>
    <t>ND&lt;6.40</t>
  </si>
  <si>
    <t>ND&lt;7.26</t>
  </si>
  <si>
    <t>ND&lt;6.42</t>
  </si>
  <si>
    <t>はくさい</t>
  </si>
  <si>
    <t>ND&lt;1.58</t>
  </si>
  <si>
    <t>ND&lt;5.32</t>
  </si>
  <si>
    <t>2014-06-19~</t>
  </si>
  <si>
    <t>米サラダ油</t>
  </si>
  <si>
    <t>ホールコーン</t>
  </si>
  <si>
    <t>ND&lt;3.81</t>
  </si>
  <si>
    <t>小ねぎ</t>
  </si>
  <si>
    <t>ND&lt;5.15</t>
  </si>
  <si>
    <t>2014-06-10~</t>
  </si>
  <si>
    <t>オイスターソース</t>
  </si>
  <si>
    <t>大分県</t>
  </si>
  <si>
    <t>ND&lt;5.34</t>
  </si>
  <si>
    <t>ND&lt;6.05</t>
  </si>
  <si>
    <t>2014-04-19~</t>
  </si>
  <si>
    <t>ホワイトルウ</t>
  </si>
  <si>
    <t>たけのこ水煮</t>
  </si>
  <si>
    <t>チャツネ</t>
  </si>
  <si>
    <t>
不明　</t>
  </si>
  <si>
    <t>（生産場所：大阪府東大阪市）</t>
  </si>
  <si>
    <t>2014-04-12~</t>
  </si>
  <si>
    <t>凍り豆腐</t>
  </si>
  <si>
    <t>アメリカ・カナダ・日本</t>
  </si>
  <si>
    <t>ND&lt;4.98</t>
  </si>
  <si>
    <t>りんごピューレ</t>
  </si>
  <si>
    <t>さくらゼリー</t>
  </si>
  <si>
    <t>山形,愛知,北海道,愛媛</t>
  </si>
  <si>
    <t>さくらんぼ:山形、水あめ:愛知、砂糖:北海道、レモン果汁:愛媛</t>
  </si>
  <si>
    <t>ND&lt;3.76</t>
  </si>
  <si>
    <t>ほぐしささみ</t>
  </si>
  <si>
    <t>鹿児島県出水市</t>
  </si>
  <si>
    <t>2014-03-10~</t>
  </si>
  <si>
    <t>えのき</t>
  </si>
  <si>
    <t>ND&lt;6.81</t>
  </si>
  <si>
    <t>ND&lt;7.66</t>
  </si>
  <si>
    <t>ND&lt;3.85</t>
  </si>
  <si>
    <t>ND&lt;4.34</t>
  </si>
  <si>
    <t>2014-01-29~</t>
  </si>
  <si>
    <t>砂糖</t>
  </si>
  <si>
    <t>日本、タイ、オーストラリア、他</t>
  </si>
  <si>
    <t>ND&lt;2.42</t>
  </si>
  <si>
    <t>甜菜（北海道）、砂糖黍（タイ、オーストラリア、南アフリカ共和国、ブラジル、フィリピン、日本）</t>
  </si>
  <si>
    <t>ほっけ</t>
  </si>
  <si>
    <t>ND&lt;5.14</t>
  </si>
  <si>
    <t>オリーブオイル</t>
  </si>
  <si>
    <t>イタリア</t>
  </si>
  <si>
    <t>ND&lt;5.79</t>
  </si>
  <si>
    <t>ND&lt;6.49</t>
  </si>
  <si>
    <t>味付きえのきなめたけ</t>
  </si>
  <si>
    <t>2014-01-14~</t>
  </si>
  <si>
    <t>乾燥きくらげ</t>
  </si>
  <si>
    <t>チキンガラスープ</t>
  </si>
  <si>
    <t>日本,ニュージーランド</t>
  </si>
  <si>
    <t>玉ねぎ：国産,ニュージーランド産、その他（鶏骨、セロリ、にんじん、ローリエ）：国産</t>
  </si>
  <si>
    <t>2014-02-10~</t>
  </si>
  <si>
    <t>アメリカ、日本</t>
  </si>
  <si>
    <t>ND&lt;2.16</t>
  </si>
  <si>
    <t>主原材料：大豆・小麦（アメリカ産）、その他（国産）</t>
  </si>
  <si>
    <t>アメリカ・タイ</t>
  </si>
  <si>
    <t>主原材料：たら（アメリカ産）、いとより（タイ産）</t>
  </si>
  <si>
    <t>まぐろフレーク</t>
  </si>
  <si>
    <t>太平洋中西部</t>
  </si>
  <si>
    <t>アメリカ・日本</t>
  </si>
  <si>
    <t>ニンジンペースト</t>
  </si>
  <si>
    <t>細切りたくあん</t>
  </si>
  <si>
    <t>2013-01-22~</t>
  </si>
  <si>
    <t>赤ワイン</t>
  </si>
  <si>
    <t>チリ・アルゼンチン</t>
  </si>
  <si>
    <t>国内の工場は神奈川県藤沢市</t>
  </si>
  <si>
    <t>2013-01-14~</t>
  </si>
  <si>
    <t>春雨（澱粉麺）</t>
  </si>
  <si>
    <t>ND&lt;4.41</t>
  </si>
  <si>
    <t>ND&lt;4.96</t>
  </si>
  <si>
    <t>主原料のでんぷんは北海道産</t>
  </si>
  <si>
    <t>2013-12-09~</t>
  </si>
  <si>
    <t>海水塩</t>
  </si>
  <si>
    <t>メキシコ・オーストラリア・日本</t>
  </si>
  <si>
    <t>産地：メキシコかオーストラリア、と日本</t>
  </si>
  <si>
    <t>プロセスチーズ</t>
  </si>
  <si>
    <t>オセアニア，欧州など</t>
  </si>
  <si>
    <t>こんにゃく寒天</t>
  </si>
  <si>
    <t>ND&lt;6.22</t>
  </si>
  <si>
    <t>ND&lt;7.10</t>
  </si>
  <si>
    <t>糸寒天</t>
  </si>
  <si>
    <t>ND&lt;5.09</t>
  </si>
  <si>
    <t>ND&lt;5.77</t>
  </si>
  <si>
    <t>神奈川県</t>
  </si>
  <si>
    <t>ND&lt;3.62</t>
  </si>
  <si>
    <t>ND&lt;4.10</t>
  </si>
  <si>
    <t>2013-11-20~</t>
  </si>
  <si>
    <t>かつお削りぶし</t>
  </si>
  <si>
    <t>ND&lt;10.4</t>
  </si>
  <si>
    <t>ND&lt;11.7</t>
  </si>
  <si>
    <t>ゆず果汁</t>
  </si>
  <si>
    <t>高知県安芸郡</t>
  </si>
  <si>
    <t>たまごそぼろ</t>
  </si>
  <si>
    <t>ND&lt;3.93</t>
  </si>
  <si>
    <t>製造場所:佐賀県</t>
  </si>
  <si>
    <t>昆布</t>
  </si>
  <si>
    <t>ND&lt;6.30</t>
  </si>
  <si>
    <t>ND&lt;7.33</t>
  </si>
  <si>
    <t>ND&lt;5.50</t>
  </si>
  <si>
    <t>ND&lt;6.20</t>
  </si>
  <si>
    <t>ND&lt;2.65
</t>
  </si>
  <si>
    <t>松本一本ねぎ</t>
  </si>
  <si>
    <t>ND&lt;3.83</t>
  </si>
  <si>
    <t>ND&lt;1.51</t>
  </si>
  <si>
    <t>ND&lt;1.70</t>
  </si>
  <si>
    <t>白ごま</t>
  </si>
  <si>
    <t>グアテマラ、イカラグア、モリビア、パラグアイ</t>
  </si>
  <si>
    <t>ND&lt;5.22</t>
  </si>
  <si>
    <t>ND&lt;4.82</t>
  </si>
  <si>
    <t>玉ねぎのみ日本・ニュージーランド産</t>
  </si>
  <si>
    <t>ND&lt;2.87</t>
  </si>
  <si>
    <t>ND&lt;3.75</t>
  </si>
  <si>
    <t>2013-11-11~</t>
  </si>
  <si>
    <t>海藻ミックス</t>
  </si>
  <si>
    <t>中濃ソース</t>
  </si>
  <si>
    <t>鳥取県境港市</t>
  </si>
  <si>
    <t>ND&lt;5.85</t>
  </si>
  <si>
    <t>ND&lt;3.01</t>
  </si>
  <si>
    <t>長野県上田市</t>
  </si>
  <si>
    <t>ND&lt;3.24</t>
  </si>
  <si>
    <t>日本、アメリカ、オーストラリア、タイ</t>
  </si>
  <si>
    <t>2013-10-09~</t>
  </si>
  <si>
    <t>ND&lt;2.17</t>
  </si>
  <si>
    <t>産地は小麦粉・大豆のもの</t>
  </si>
  <si>
    <t>ND&lt;4.72</t>
  </si>
  <si>
    <t>カレールウ</t>
  </si>
  <si>
    <t>愛知県名古屋市</t>
  </si>
  <si>
    <t>産地は加工場所</t>
  </si>
  <si>
    <t>ND&lt;3.61</t>
  </si>
  <si>
    <t>東京都江東区</t>
  </si>
  <si>
    <t>長野県南佐久郡</t>
  </si>
  <si>
    <t>しらす干し</t>
  </si>
  <si>
    <t>兵庫県</t>
  </si>
  <si>
    <t>長野県上伊那郡</t>
  </si>
  <si>
    <t>ND&lt;3.6</t>
  </si>
  <si>
    <t>ND&lt;3.84</t>
  </si>
  <si>
    <t>きな粉</t>
  </si>
  <si>
    <t>ND&lt;8.95</t>
  </si>
  <si>
    <t>2013-09-18~</t>
  </si>
  <si>
    <t>ND&lt;4.16</t>
  </si>
  <si>
    <t>トマトピューレ</t>
  </si>
  <si>
    <t>あられはんぺん</t>
  </si>
  <si>
    <t>2013-09-09~</t>
  </si>
  <si>
    <t>塩こんぶ</t>
  </si>
  <si>
    <t>ND&lt;6.25</t>
  </si>
  <si>
    <t>カマボコ</t>
  </si>
  <si>
    <t>味付サバ</t>
  </si>
  <si>
    <t>ND&lt;3.8</t>
  </si>
  <si>
    <t>2013-08-09~</t>
  </si>
  <si>
    <t>花かつお</t>
  </si>
  <si>
    <t>ND&lt;4.78</t>
  </si>
  <si>
    <t>ND&lt;7.29</t>
  </si>
  <si>
    <t>ND&lt;8.21</t>
  </si>
  <si>
    <t>乾燥梅</t>
  </si>
  <si>
    <t>ND&lt;6.04</t>
  </si>
  <si>
    <t>ND&lt;3.54</t>
  </si>
  <si>
    <t>干椎茸戻し汁</t>
  </si>
  <si>
    <t>ND&lt;3.04</t>
  </si>
  <si>
    <t>ND&lt;3.39</t>
  </si>
  <si>
    <t>切り干し大根</t>
  </si>
  <si>
    <t>ND&lt;5.58</t>
  </si>
  <si>
    <t>2013-07-17~</t>
  </si>
  <si>
    <t>白すりごま</t>
  </si>
  <si>
    <t>大阪府寝屋川市</t>
  </si>
  <si>
    <t>ND&lt;4.53</t>
  </si>
  <si>
    <t>産地は加工地</t>
  </si>
  <si>
    <t>2013-06-26~</t>
  </si>
  <si>
    <t>米粉</t>
  </si>
  <si>
    <t>しょう油</t>
  </si>
  <si>
    <t>ND&lt;3.53</t>
  </si>
  <si>
    <t>2013-07-08~</t>
  </si>
  <si>
    <t>凍り豆腐粉</t>
  </si>
  <si>
    <t xml:space="preserve">国産 </t>
  </si>
  <si>
    <t>ND&lt;4.76</t>
  </si>
  <si>
    <t>日本・メキシコ・オーストラリア</t>
  </si>
  <si>
    <t>日本(7%)メキシコ・オーストラリア(93%)</t>
  </si>
  <si>
    <t>日本、アメリカ、タイ、オーストラリア</t>
  </si>
  <si>
    <t>ND&lt;4.12</t>
  </si>
  <si>
    <t>干ししいたけ</t>
  </si>
  <si>
    <t>ND&lt;7.01</t>
  </si>
  <si>
    <t>なめたけ</t>
  </si>
  <si>
    <t>2013-06-20~</t>
  </si>
  <si>
    <t>豆麹</t>
  </si>
  <si>
    <t>ND&lt;5.59</t>
  </si>
  <si>
    <t>ND&lt;3.79</t>
  </si>
  <si>
    <t>紫たまねぎ</t>
  </si>
  <si>
    <t>生しょうが</t>
  </si>
  <si>
    <t>2013-06-20～</t>
  </si>
  <si>
    <t>ゆで干し大根</t>
  </si>
  <si>
    <t>大根、人参、昆布入り</t>
  </si>
  <si>
    <t>鳥取県</t>
  </si>
  <si>
    <t>2013-06-11～</t>
  </si>
  <si>
    <t>わかめ（乾燥）</t>
  </si>
  <si>
    <t>ND&lt;4.85</t>
  </si>
  <si>
    <t>ND&lt;5.43</t>
  </si>
  <si>
    <t>レッドキャベツ</t>
  </si>
  <si>
    <t>北海道・宮城県</t>
  </si>
  <si>
    <t>いか</t>
  </si>
  <si>
    <t>ペルー</t>
  </si>
  <si>
    <t>ND&lt;2.45</t>
  </si>
  <si>
    <t>突きこんにゃく</t>
  </si>
  <si>
    <t>ND&lt;4.08</t>
  </si>
  <si>
    <t>ND&lt;4.62</t>
  </si>
  <si>
    <t>ND&lt;3.22</t>
  </si>
  <si>
    <t>ND&lt;3.14</t>
  </si>
  <si>
    <t>エノキ</t>
  </si>
  <si>
    <t>ND&lt;6.32</t>
  </si>
  <si>
    <t>ND&lt;7.09</t>
  </si>
  <si>
    <t>鹿児島県</t>
  </si>
  <si>
    <t>ブロッコリー</t>
  </si>
  <si>
    <t>ND&lt;3.91</t>
  </si>
  <si>
    <t>ND&lt;4.14</t>
  </si>
  <si>
    <t>ND&lt;1.43</t>
  </si>
  <si>
    <t>ND&lt;1.61</t>
  </si>
  <si>
    <t>きぬさや</t>
  </si>
  <si>
    <t>ND&lt;3.10</t>
  </si>
  <si>
    <t>小かぶ</t>
  </si>
  <si>
    <t>ND&lt;6.12</t>
  </si>
  <si>
    <t>こんにゃく</t>
  </si>
  <si>
    <t>たけのこ 水煮</t>
  </si>
  <si>
    <t>きゅうり</t>
  </si>
  <si>
    <t>千葉県白井市</t>
  </si>
  <si>
    <t>とり肉　むね</t>
  </si>
  <si>
    <t>イカリング</t>
  </si>
  <si>
    <t>北太平洋</t>
  </si>
  <si>
    <t>ししゃも唐揚げ</t>
  </si>
  <si>
    <t>ND&lt;4.28</t>
  </si>
  <si>
    <t>ちくわ</t>
  </si>
  <si>
    <t>北海道産タラ</t>
  </si>
  <si>
    <t>れんこん</t>
  </si>
  <si>
    <t>新潟県</t>
  </si>
  <si>
    <t>さば</t>
  </si>
  <si>
    <t>ND&lt;3.48</t>
  </si>
  <si>
    <t>角チーズ</t>
  </si>
  <si>
    <t>愛知</t>
  </si>
  <si>
    <t>ND&lt;6.83</t>
  </si>
  <si>
    <t>ND&lt;5.06</t>
  </si>
  <si>
    <t>つぼ漬け</t>
  </si>
  <si>
    <t>マーマレード</t>
  </si>
  <si>
    <t>ND&lt;4.90</t>
  </si>
  <si>
    <t>ND&lt;4.74</t>
  </si>
  <si>
    <t>ND&lt;5.45</t>
  </si>
  <si>
    <t>杏仁豆腐</t>
  </si>
  <si>
    <t>名古屋</t>
  </si>
  <si>
    <t>ND&lt;3.97</t>
  </si>
  <si>
    <t>冷凍むき枝豆</t>
  </si>
  <si>
    <t>ND&lt;5.29</t>
  </si>
  <si>
    <t>ND&lt;4.49</t>
  </si>
  <si>
    <t>ND&lt;5.08</t>
  </si>
  <si>
    <t>ND&lt;5.74</t>
  </si>
  <si>
    <t>ND&lt;5.26</t>
  </si>
  <si>
    <t>ND&lt;5.97</t>
  </si>
  <si>
    <t>北海道　アメリカ</t>
  </si>
  <si>
    <t>ND&lt;5.48</t>
  </si>
  <si>
    <t>スイートコーン</t>
  </si>
  <si>
    <t>ND&lt;4.73</t>
  </si>
  <si>
    <t>ND&lt;8.42</t>
  </si>
  <si>
    <t>ND&lt;9.56</t>
  </si>
  <si>
    <t>ND&lt;7.20</t>
  </si>
  <si>
    <t>ND&lt;8.11</t>
  </si>
  <si>
    <t>ND&lt;5.03</t>
  </si>
  <si>
    <t>ND4.74</t>
  </si>
  <si>
    <t>ND5.33</t>
  </si>
  <si>
    <t>洗いごぼう</t>
  </si>
  <si>
    <t>ND8.55</t>
  </si>
  <si>
    <t>ND9.71</t>
  </si>
  <si>
    <t>ND5.54</t>
  </si>
  <si>
    <t>ND6.41</t>
  </si>
  <si>
    <t>ND7.22</t>
  </si>
  <si>
    <t>ぶり</t>
  </si>
  <si>
    <t>ND&lt;5.56</t>
  </si>
  <si>
    <t>ミルメークココア</t>
  </si>
  <si>
    <t>ND&lt;7.64</t>
  </si>
  <si>
    <t>ND&lt;5.64</t>
  </si>
  <si>
    <t>ND&lt;6.31</t>
  </si>
  <si>
    <t>ミルメーク</t>
  </si>
  <si>
    <t>ND&lt;6.79</t>
  </si>
  <si>
    <t>ND&lt;7.70</t>
  </si>
  <si>
    <t>レモン汁</t>
  </si>
  <si>
    <t>ND&lt;5.07</t>
  </si>
  <si>
    <t>シーチキンフレーク</t>
  </si>
  <si>
    <t>ND&lt;5.24</t>
  </si>
  <si>
    <t>ND&lt;5.91</t>
  </si>
  <si>
    <t>ほたてフレーク</t>
  </si>
  <si>
    <t>埼玉県戸田市</t>
  </si>
  <si>
    <t>ND&lt;4.91</t>
  </si>
  <si>
    <t>神奈川県小田原市</t>
  </si>
  <si>
    <t>ND&lt;6.18</t>
  </si>
  <si>
    <t>長野県伊那群</t>
  </si>
  <si>
    <t>ND&lt;6.65</t>
  </si>
  <si>
    <t>ND&lt;7.44</t>
  </si>
  <si>
    <t>ND&lt;4.63</t>
  </si>
  <si>
    <t>パプリカ</t>
  </si>
  <si>
    <t>ND&lt;6.23</t>
  </si>
  <si>
    <t>ND&lt;7.08</t>
  </si>
  <si>
    <t>ND&lt;6.14</t>
  </si>
  <si>
    <t>いなだ</t>
  </si>
  <si>
    <t>岩手県</t>
  </si>
  <si>
    <t>ND&lt;5.37</t>
  </si>
  <si>
    <t>ND&lt;6.02</t>
  </si>
  <si>
    <t>さわら</t>
  </si>
  <si>
    <t>ND&lt;4.65</t>
  </si>
  <si>
    <t>ND&lt;5.23</t>
  </si>
  <si>
    <t>宮崎県、鹿児島県</t>
  </si>
  <si>
    <t>ND&lt;6.96</t>
  </si>
  <si>
    <t>ねり梅</t>
  </si>
  <si>
    <t>ND&lt;7.57</t>
  </si>
  <si>
    <t>ND&lt;8.62</t>
  </si>
  <si>
    <t>カジキ</t>
  </si>
  <si>
    <t>インド洋</t>
  </si>
  <si>
    <t>ND&lt;3.45</t>
  </si>
  <si>
    <t>わけぎ</t>
  </si>
  <si>
    <t>ND&lt;9.57</t>
  </si>
  <si>
    <t>ND&lt;8.47</t>
  </si>
  <si>
    <t>ND&lt;8.14</t>
  </si>
  <si>
    <t>ND&lt;9.23</t>
  </si>
  <si>
    <t>ホタテ</t>
  </si>
  <si>
    <t>ショウガ</t>
  </si>
  <si>
    <t>ND&lt;10.7</t>
  </si>
  <si>
    <t>ND&lt;9.37</t>
  </si>
  <si>
    <t>ほぐしササミ水煮</t>
  </si>
  <si>
    <t>サイコロチーズ　</t>
  </si>
  <si>
    <t>東京都</t>
  </si>
  <si>
    <t>ND&lt;5.67</t>
  </si>
  <si>
    <t>もずく</t>
  </si>
  <si>
    <t>沖縄県</t>
  </si>
  <si>
    <t>ND&lt;8.74</t>
  </si>
  <si>
    <t>ND&lt;4.59</t>
  </si>
  <si>
    <t>ND&lt;6.61</t>
  </si>
  <si>
    <t>ND&lt;7.50</t>
  </si>
  <si>
    <t>ND&lt;8.58</t>
  </si>
  <si>
    <t>ND&lt;9.61</t>
  </si>
  <si>
    <t>ND&lt;6.75</t>
  </si>
  <si>
    <t>ND&lt;7.53</t>
  </si>
  <si>
    <t>たくあん</t>
  </si>
  <si>
    <t>ND&lt;7.79</t>
  </si>
  <si>
    <t>ND&lt;6.85</t>
  </si>
  <si>
    <t>ND&lt;7.72</t>
  </si>
  <si>
    <t>ND&lt;8.61</t>
  </si>
  <si>
    <t>ND&lt;9.73</t>
  </si>
  <si>
    <t>タマネギ</t>
  </si>
  <si>
    <t>ND&lt;7.87</t>
  </si>
  <si>
    <t>ND&lt;8.88</t>
  </si>
  <si>
    <t>ナルト</t>
  </si>
  <si>
    <t>アメリカ,オーストラリア</t>
  </si>
  <si>
    <t>ホウレンソウ</t>
  </si>
  <si>
    <t>長野県諏訪郡</t>
  </si>
  <si>
    <t>ND&lt;5.52</t>
  </si>
  <si>
    <t>ND&lt;8.10</t>
  </si>
  <si>
    <t>ND&lt;9.17</t>
  </si>
  <si>
    <t>サンマ</t>
  </si>
  <si>
    <t>ND&lt;6.44</t>
  </si>
  <si>
    <t>ND&lt;5.93</t>
  </si>
  <si>
    <t>ND&lt;8.36</t>
  </si>
  <si>
    <t>アメリカ、日本、他</t>
  </si>
  <si>
    <t>ND&lt;8.84</t>
  </si>
  <si>
    <t>赤パプリカ</t>
  </si>
  <si>
    <t>ND&lt;7.07</t>
  </si>
  <si>
    <t>ND&lt;7.83</t>
  </si>
  <si>
    <t>ND&lt;5.8</t>
  </si>
  <si>
    <t>ナス</t>
  </si>
  <si>
    <t>ND&lt;8.28</t>
  </si>
  <si>
    <t>ND&lt;9.26</t>
  </si>
  <si>
    <t>タラ</t>
  </si>
  <si>
    <t>アラスカ</t>
  </si>
  <si>
    <t>ND&lt;7.32</t>
  </si>
  <si>
    <t>ND&lt;8.27</t>
  </si>
  <si>
    <t>エビ</t>
  </si>
  <si>
    <t>国外産</t>
  </si>
  <si>
    <t>ND&lt;9.07</t>
  </si>
  <si>
    <t>ND&lt;10.3</t>
  </si>
  <si>
    <t>ND&lt;6.5</t>
  </si>
  <si>
    <t>ND&lt;7.3</t>
  </si>
  <si>
    <t>ND&lt;9.04</t>
  </si>
  <si>
    <t>ND&lt;10.1</t>
  </si>
  <si>
    <t>ND&lt;6.91</t>
  </si>
  <si>
    <t>ND&lt;7.81</t>
  </si>
  <si>
    <t>ND&lt;6.82</t>
  </si>
  <si>
    <t>ND&lt;6.26</t>
  </si>
  <si>
    <t>ND&lt;7.14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</si>
</sst>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yyyy&quot;/&quot;mm&quot;/&quot;dd"/>
    <numFmt numFmtId="165" formatCode="yyyy/mm/dd"/>
    <numFmt numFmtId="166" formatCode="yyyy-MM-dd"/>
    <numFmt numFmtId="167" formatCode="m/d/yyyy h:mm:ss"/>
  </numFmts>
  <fonts count="10">
    <font>
      <sz val="10.0"/>
      <color rgb="FF000000"/>
      <name val="Arial"/>
    </font>
    <font>
      <b/>
      <sz val="10.0"/>
      <color rgb="FFFFFFFF"/>
      <name val="Verdana"/>
    </font>
    <font>
      <name val="Arial"/>
    </font>
    <font>
      <color rgb="FF000000"/>
      <name val="Arial"/>
    </font>
    <font/>
    <font>
      <sz val="10.0"/>
      <name val="Arial"/>
    </font>
    <font>
      <sz val="10.0"/>
    </font>
    <font>
      <sz val="10.0"/>
      <name val="Verdana"/>
    </font>
    <font>
      <name val="Verdana"/>
    </font>
    <font>
      <sz val="10.0"/>
      <color rgb="FF333333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wrapText="1"/>
    </xf>
    <xf borderId="1" fillId="2" fontId="1" numFmtId="0" xfId="0" applyAlignment="1" applyBorder="1" applyFill="1" applyFont="1">
      <alignment horizontal="center" wrapText="1"/>
    </xf>
    <xf borderId="1" fillId="2" fontId="1" numFmtId="164" xfId="0" applyAlignment="1" applyBorder="1" applyFont="1" applyNumberFormat="1">
      <alignment horizontal="center" wrapText="1"/>
    </xf>
    <xf borderId="1" fillId="2" fontId="1" numFmtId="0" xfId="0" applyAlignment="1" applyBorder="1" applyFont="1">
      <alignment horizontal="center" wrapText="1"/>
    </xf>
    <xf borderId="0" fillId="2" fontId="1" numFmtId="0" xfId="0" applyAlignment="1" applyFont="1">
      <alignment horizontal="center" wrapText="1"/>
    </xf>
    <xf borderId="1" fillId="0" fontId="2" numFmtId="0" xfId="0" applyAlignment="1" applyBorder="1" applyFont="1">
      <alignment horizontal="right" wrapText="1"/>
    </xf>
    <xf borderId="2" fillId="3" fontId="3" numFmtId="165" xfId="0" applyAlignment="1" applyBorder="1" applyFill="1" applyFont="1" applyNumberFormat="1">
      <alignment horizontal="right" wrapText="1"/>
    </xf>
    <xf borderId="1" fillId="0" fontId="4" numFmtId="165" xfId="0" applyAlignment="1" applyBorder="1" applyFont="1" applyNumberFormat="1">
      <alignment wrapText="1"/>
    </xf>
    <xf borderId="2" fillId="0" fontId="2" numFmtId="0" xfId="0" applyAlignment="1" applyBorder="1" applyFont="1">
      <alignment wrapText="1"/>
    </xf>
    <xf borderId="2" fillId="0" fontId="2" numFmtId="0" xfId="0" applyAlignment="1" applyBorder="1" applyFont="1">
      <alignment horizontal="right" wrapText="1"/>
    </xf>
    <xf borderId="2" fillId="3" fontId="3" numFmtId="0" xfId="0" applyAlignment="1" applyBorder="1" applyFont="1">
      <alignment horizontal="left" wrapText="1"/>
    </xf>
    <xf borderId="1" fillId="3" fontId="4" numFmtId="164" xfId="0" applyAlignment="1" applyBorder="1" applyFont="1" applyNumberFormat="1">
      <alignment wrapText="1"/>
    </xf>
    <xf borderId="0" fillId="0" fontId="2" numFmtId="0" xfId="0" applyAlignment="1" applyFont="1">
      <alignment wrapText="1"/>
    </xf>
    <xf borderId="1" fillId="0" fontId="4" numFmtId="0" xfId="0" applyAlignment="1" applyBorder="1" applyFont="1">
      <alignment horizontal="right" wrapText="1"/>
    </xf>
    <xf borderId="2" fillId="3" fontId="3" numFmtId="164" xfId="0" applyAlignment="1" applyBorder="1" applyFont="1" applyNumberFormat="1">
      <alignment horizontal="right" wrapText="1"/>
    </xf>
    <xf borderId="1" fillId="0" fontId="2" numFmtId="0" xfId="0" applyAlignment="1" applyBorder="1" applyFont="1">
      <alignment wrapText="1"/>
    </xf>
    <xf borderId="1" fillId="0" fontId="4" numFmtId="164" xfId="0" applyAlignment="1" applyBorder="1" applyFont="1" applyNumberFormat="1">
      <alignment wrapText="1"/>
    </xf>
    <xf borderId="1" fillId="3" fontId="3" numFmtId="0" xfId="0" applyAlignment="1" applyBorder="1" applyFont="1">
      <alignment horizontal="left" wrapText="1"/>
    </xf>
    <xf borderId="2" fillId="3" fontId="3" numFmtId="0" xfId="0" applyAlignment="1" applyBorder="1" applyFont="1">
      <alignment horizontal="left" wrapText="1"/>
    </xf>
    <xf borderId="2" fillId="3" fontId="3" numFmtId="164" xfId="0" applyAlignment="1" applyBorder="1" applyFont="1" applyNumberFormat="1">
      <alignment horizontal="right" wrapText="1"/>
    </xf>
    <xf borderId="2" fillId="0" fontId="2" numFmtId="14" xfId="0" applyAlignment="1" applyBorder="1" applyFont="1" applyNumberFormat="1">
      <alignment wrapText="1"/>
    </xf>
    <xf borderId="2" fillId="0" fontId="2" numFmtId="0" xfId="0" applyAlignment="1" applyBorder="1" applyFont="1">
      <alignment wrapText="1"/>
    </xf>
    <xf borderId="2" fillId="0" fontId="2" numFmtId="0" xfId="0" applyAlignment="1" applyBorder="1" applyFont="1">
      <alignment horizontal="right" wrapText="1"/>
    </xf>
    <xf borderId="1" fillId="0" fontId="5" numFmtId="0" xfId="0" applyAlignment="1" applyBorder="1" applyFont="1">
      <alignment horizontal="right" wrapText="1"/>
    </xf>
    <xf borderId="1" fillId="3" fontId="3" numFmtId="164" xfId="0" applyAlignment="1" applyBorder="1" applyFont="1" applyNumberFormat="1">
      <alignment horizontal="right" wrapText="1"/>
    </xf>
    <xf borderId="1" fillId="0" fontId="6" numFmtId="0" xfId="0" applyAlignment="1" applyBorder="1" applyFont="1">
      <alignment wrapText="1"/>
    </xf>
    <xf borderId="0" fillId="0" fontId="6" numFmtId="0" xfId="0" applyAlignment="1" applyFont="1">
      <alignment wrapText="1"/>
    </xf>
    <xf borderId="1" fillId="3" fontId="3" numFmtId="164" xfId="0" applyAlignment="1" applyBorder="1" applyFont="1" applyNumberFormat="1">
      <alignment horizontal="right" wrapText="1"/>
    </xf>
    <xf borderId="1" fillId="3" fontId="3" numFmtId="164" xfId="0" applyAlignment="1" applyBorder="1" applyFont="1" applyNumberFormat="1">
      <alignment horizontal="right" wrapText="1"/>
    </xf>
    <xf borderId="1" fillId="3" fontId="5" numFmtId="164" xfId="0" applyAlignment="1" applyBorder="1" applyFont="1" applyNumberFormat="1">
      <alignment horizontal="right" wrapText="1"/>
    </xf>
    <xf borderId="1" fillId="0" fontId="2" numFmtId="0" xfId="0" applyAlignment="1" applyBorder="1" applyFont="1">
      <alignment wrapText="1"/>
    </xf>
    <xf borderId="1" fillId="3" fontId="3" numFmtId="0" xfId="0" applyAlignment="1" applyBorder="1" applyFont="1">
      <alignment horizontal="left" wrapText="1"/>
    </xf>
    <xf borderId="1" fillId="3" fontId="3" numFmtId="164" xfId="0" applyAlignment="1" applyBorder="1" applyFont="1" applyNumberFormat="1">
      <alignment wrapText="1"/>
    </xf>
    <xf borderId="3" fillId="0" fontId="2" numFmtId="0" xfId="0" applyAlignment="1" applyBorder="1" applyFont="1">
      <alignment horizontal="right" wrapText="1"/>
    </xf>
    <xf borderId="4" fillId="0" fontId="2" numFmtId="0" xfId="0" applyAlignment="1" applyBorder="1" applyFont="1">
      <alignment wrapText="1"/>
    </xf>
    <xf borderId="1" fillId="3" fontId="2" numFmtId="164" xfId="0" applyAlignment="1" applyBorder="1" applyFont="1" applyNumberFormat="1">
      <alignment horizontal="right" wrapText="1"/>
    </xf>
    <xf borderId="1" fillId="0" fontId="2" numFmtId="0" xfId="0" applyAlignment="1" applyBorder="1" applyFont="1">
      <alignment wrapText="1"/>
    </xf>
    <xf borderId="1" fillId="0" fontId="2" numFmtId="0" xfId="0" applyAlignment="1" applyBorder="1" applyFont="1">
      <alignment horizontal="right" wrapText="1"/>
    </xf>
    <xf borderId="3" fillId="0" fontId="2" numFmtId="0" xfId="0" applyAlignment="1" applyBorder="1" applyFont="1">
      <alignment horizontal="right" wrapText="1"/>
    </xf>
    <xf borderId="4" fillId="0" fontId="2" numFmtId="0" xfId="0" applyAlignment="1" applyBorder="1" applyFont="1">
      <alignment wrapText="1"/>
    </xf>
    <xf borderId="1" fillId="0" fontId="6" numFmtId="0" xfId="0" applyAlignment="1" applyBorder="1" applyFont="1">
      <alignment horizontal="right" wrapText="1"/>
    </xf>
    <xf borderId="1" fillId="3" fontId="6" numFmtId="164" xfId="0" applyAlignment="1" applyBorder="1" applyFont="1" applyNumberFormat="1">
      <alignment horizontal="right" wrapText="1"/>
    </xf>
    <xf borderId="1" fillId="3" fontId="4" numFmtId="164" xfId="0" applyAlignment="1" applyBorder="1" applyFont="1" applyNumberFormat="1">
      <alignment horizontal="right" wrapText="1"/>
    </xf>
    <xf borderId="1" fillId="0" fontId="6" numFmtId="0" xfId="0" applyAlignment="1" applyBorder="1" applyFont="1">
      <alignment wrapText="1"/>
    </xf>
    <xf borderId="1" fillId="0" fontId="6" numFmtId="0" xfId="0" applyAlignment="1" applyBorder="1" applyFont="1">
      <alignment horizontal="right" wrapText="1"/>
    </xf>
    <xf borderId="1" fillId="0" fontId="6" numFmtId="0" xfId="0" applyAlignment="1" applyBorder="1" applyFont="1">
      <alignment horizontal="right" wrapText="1"/>
    </xf>
    <xf borderId="1" fillId="3" fontId="6" numFmtId="164" xfId="0" applyAlignment="1" applyBorder="1" applyFont="1" applyNumberFormat="1">
      <alignment horizontal="right" wrapText="1"/>
    </xf>
    <xf borderId="1" fillId="0" fontId="7" numFmtId="0" xfId="0" applyAlignment="1" applyBorder="1" applyFont="1">
      <alignment horizontal="right" wrapText="1"/>
    </xf>
    <xf borderId="1" fillId="0" fontId="4" numFmtId="0" xfId="0" applyAlignment="1" applyBorder="1" applyFont="1">
      <alignment wrapText="1"/>
    </xf>
    <xf borderId="1" fillId="0" fontId="4" numFmtId="0" xfId="0" applyAlignment="1" applyBorder="1" applyFont="1">
      <alignment horizontal="right" wrapText="1"/>
    </xf>
    <xf borderId="1" fillId="0" fontId="6" numFmtId="0" xfId="0" applyAlignment="1" applyBorder="1" applyFont="1">
      <alignment wrapText="1"/>
    </xf>
    <xf borderId="0" fillId="0" fontId="6" numFmtId="0" xfId="0" applyAlignment="1" applyFont="1">
      <alignment wrapText="1"/>
    </xf>
    <xf borderId="1" fillId="0" fontId="4" numFmtId="0" xfId="0" applyAlignment="1" applyBorder="1" applyFont="1">
      <alignment wrapText="1"/>
    </xf>
    <xf borderId="1" fillId="0" fontId="4" numFmtId="0" xfId="0" applyAlignment="1" applyBorder="1" applyFont="1">
      <alignment horizontal="right" wrapText="1"/>
    </xf>
    <xf borderId="1" fillId="0" fontId="4" numFmtId="0" xfId="0" applyAlignment="1" applyBorder="1" applyFont="1">
      <alignment wrapText="1"/>
    </xf>
    <xf borderId="1" fillId="0" fontId="7" numFmtId="0" xfId="0" applyAlignment="1" applyBorder="1" applyFont="1">
      <alignment wrapText="1"/>
    </xf>
    <xf borderId="1" fillId="3" fontId="7" numFmtId="0" xfId="0" applyAlignment="1" applyBorder="1" applyFont="1">
      <alignment horizontal="left" wrapText="1"/>
    </xf>
    <xf borderId="1" fillId="0" fontId="7" numFmtId="0" xfId="0" applyAlignment="1" applyBorder="1" applyFont="1">
      <alignment wrapText="1"/>
    </xf>
    <xf borderId="1" fillId="3" fontId="7" numFmtId="0" xfId="0" applyAlignment="1" applyBorder="1" applyFont="1">
      <alignment horizontal="left" wrapText="1"/>
    </xf>
    <xf borderId="1" fillId="3" fontId="6" numFmtId="164" xfId="0" applyAlignment="1" applyBorder="1" applyFont="1" applyNumberFormat="1">
      <alignment horizontal="right" wrapText="1"/>
    </xf>
    <xf borderId="1" fillId="3" fontId="7" numFmtId="0" xfId="0" applyAlignment="1" applyBorder="1" applyFont="1">
      <alignment horizontal="left" wrapText="1"/>
    </xf>
    <xf borderId="1" fillId="0" fontId="7" numFmtId="164" xfId="0" applyAlignment="1" applyBorder="1" applyFont="1" applyNumberFormat="1">
      <alignment horizontal="right" wrapText="1"/>
    </xf>
    <xf borderId="1" fillId="0" fontId="7" numFmtId="164" xfId="0" applyAlignment="1" applyBorder="1" applyFont="1" applyNumberFormat="1">
      <alignment wrapText="1"/>
    </xf>
    <xf borderId="1" fillId="0" fontId="7" numFmtId="0" xfId="0" applyAlignment="1" applyBorder="1" applyFont="1">
      <alignment horizontal="left" wrapText="1"/>
    </xf>
    <xf borderId="1" fillId="0" fontId="8" numFmtId="0" xfId="0" applyAlignment="1" applyBorder="1" applyFont="1">
      <alignment wrapText="1"/>
    </xf>
    <xf borderId="1" fillId="0" fontId="7" numFmtId="0" xfId="0" applyAlignment="1" applyBorder="1" applyFont="1">
      <alignment horizontal="right" wrapText="1"/>
    </xf>
    <xf borderId="1" fillId="0" fontId="7" numFmtId="164" xfId="0" applyAlignment="1" applyBorder="1" applyFont="1" applyNumberFormat="1">
      <alignment horizontal="right" wrapText="1"/>
    </xf>
    <xf borderId="1" fillId="0" fontId="7" numFmtId="166" xfId="0" applyAlignment="1" applyBorder="1" applyFont="1" applyNumberFormat="1">
      <alignment wrapText="1"/>
    </xf>
    <xf borderId="1" fillId="0" fontId="7" numFmtId="0" xfId="0" applyAlignment="1" applyBorder="1" applyFont="1">
      <alignment horizontal="right" wrapText="1"/>
    </xf>
    <xf borderId="1" fillId="0" fontId="7" numFmtId="0" xfId="0" applyAlignment="1" applyBorder="1" applyFont="1">
      <alignment wrapText="1"/>
    </xf>
    <xf borderId="1" fillId="0" fontId="7" numFmtId="0" xfId="0" applyAlignment="1" applyBorder="1" applyFont="1">
      <alignment wrapText="1"/>
    </xf>
    <xf borderId="0" fillId="0" fontId="7" numFmtId="0" xfId="0" applyAlignment="1" applyFont="1">
      <alignment wrapText="1"/>
    </xf>
    <xf borderId="1" fillId="0" fontId="7" numFmtId="0" xfId="0" applyAlignment="1" applyBorder="1" applyFont="1">
      <alignment wrapText="1"/>
    </xf>
    <xf borderId="1" fillId="0" fontId="4" numFmtId="0" xfId="0" applyAlignment="1" applyBorder="1" applyFont="1">
      <alignment wrapText="1"/>
    </xf>
    <xf borderId="1" fillId="0" fontId="4" numFmtId="0" xfId="0" applyAlignment="1" applyBorder="1" applyFont="1">
      <alignment wrapText="1"/>
    </xf>
    <xf borderId="1" fillId="0" fontId="7" numFmtId="167" xfId="0" applyAlignment="1" applyBorder="1" applyFont="1" applyNumberFormat="1">
      <alignment wrapText="1"/>
    </xf>
    <xf borderId="1" fillId="0" fontId="7" numFmtId="164" xfId="0" applyAlignment="1" applyBorder="1" applyFont="1" applyNumberFormat="1">
      <alignment wrapText="1"/>
    </xf>
    <xf borderId="0" fillId="0" fontId="4" numFmtId="0" xfId="0" applyAlignment="1" applyFont="1">
      <alignment wrapText="1"/>
    </xf>
    <xf borderId="1" fillId="0" fontId="7" numFmtId="164" xfId="0" applyAlignment="1" applyBorder="1" applyFont="1" applyNumberFormat="1">
      <alignment horizontal="right" wrapText="1"/>
    </xf>
    <xf borderId="1" fillId="0" fontId="7" numFmtId="0" xfId="0" applyAlignment="1" applyBorder="1" applyFont="1">
      <alignment horizontal="right" wrapText="1"/>
    </xf>
    <xf borderId="1" fillId="0" fontId="9" numFmtId="0" xfId="0" applyAlignment="1" applyBorder="1" applyFont="1">
      <alignment wrapText="1"/>
    </xf>
    <xf borderId="1" fillId="0" fontId="9" numFmtId="164" xfId="0" applyAlignment="1" applyBorder="1" applyFont="1" applyNumberFormat="1">
      <alignment wrapText="1"/>
    </xf>
    <xf borderId="1" fillId="0" fontId="9" numFmtId="0" xfId="0" applyAlignment="1" applyBorder="1" applyFont="1">
      <alignment wrapText="1"/>
    </xf>
    <xf borderId="1" fillId="0" fontId="9" numFmtId="0" xfId="0" applyAlignment="1" applyBorder="1" applyFont="1">
      <alignment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6.0"/>
    <col customWidth="1" min="2" max="2" width="14.57"/>
    <col customWidth="1" min="3" max="3" width="15.57"/>
    <col customWidth="1" min="4" max="4" width="18.29"/>
    <col customWidth="1" min="5" max="5" width="19.71"/>
    <col customWidth="1" min="6" max="6" width="9.43"/>
    <col customWidth="1" min="7" max="7" width="9.71"/>
    <col customWidth="1" min="8" max="8" width="13.14"/>
    <col customWidth="1" min="9" max="9" width="13.0"/>
    <col customWidth="1" min="10" max="11" width="19.14"/>
  </cols>
  <sheetData>
    <row r="1" ht="26.25" customHeight="1">
      <c r="A1" s="1"/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4"/>
    </row>
    <row r="2" ht="17.25" customHeight="1">
      <c r="A2" s="5">
        <v>447.0</v>
      </c>
      <c r="B2" s="6">
        <v>42712.0</v>
      </c>
      <c r="C2" s="7">
        <v>42713.0</v>
      </c>
      <c r="D2" s="8" t="s">
        <v>9</v>
      </c>
      <c r="E2" s="8" t="s">
        <v>10</v>
      </c>
      <c r="F2" s="9">
        <v>571.0</v>
      </c>
      <c r="G2" s="9">
        <v>18000.0</v>
      </c>
      <c r="H2" s="10" t="s">
        <v>11</v>
      </c>
      <c r="I2" s="10" t="s">
        <v>12</v>
      </c>
      <c r="J2" s="11"/>
      <c r="K2" s="12"/>
    </row>
    <row r="3" ht="17.25" customHeight="1">
      <c r="A3" s="5">
        <v>446.0</v>
      </c>
      <c r="B3" s="6">
        <v>42709.0</v>
      </c>
      <c r="C3" s="7">
        <v>42709.0</v>
      </c>
      <c r="D3" s="8" t="s">
        <v>13</v>
      </c>
      <c r="E3" s="8" t="s">
        <v>14</v>
      </c>
      <c r="F3" s="9">
        <v>966.0</v>
      </c>
      <c r="G3" s="9">
        <v>18000.0</v>
      </c>
      <c r="H3" s="10" t="s">
        <v>15</v>
      </c>
      <c r="I3" s="10" t="s">
        <v>16</v>
      </c>
      <c r="J3" s="11"/>
      <c r="K3" s="12"/>
    </row>
    <row r="4" ht="17.25" customHeight="1">
      <c r="A4" s="5">
        <v>445.0</v>
      </c>
      <c r="B4" s="6">
        <v>42703.0</v>
      </c>
      <c r="C4" s="7">
        <v>42704.0</v>
      </c>
      <c r="D4" s="8" t="s">
        <v>17</v>
      </c>
      <c r="E4" s="8" t="s">
        <v>18</v>
      </c>
      <c r="F4" s="9">
        <v>991.0</v>
      </c>
      <c r="G4" s="9">
        <v>18000.0</v>
      </c>
      <c r="H4" s="10" t="s">
        <v>19</v>
      </c>
      <c r="I4" s="10" t="s">
        <v>20</v>
      </c>
      <c r="J4" s="11"/>
      <c r="K4" s="12"/>
    </row>
    <row r="5" ht="17.25" customHeight="1">
      <c r="A5" s="5">
        <v>444.0</v>
      </c>
      <c r="B5" s="6">
        <v>42698.0</v>
      </c>
      <c r="C5" s="7">
        <v>42699.0</v>
      </c>
      <c r="D5" s="8" t="s">
        <v>21</v>
      </c>
      <c r="E5" s="8" t="s">
        <v>22</v>
      </c>
      <c r="F5" s="9">
        <v>1130.0</v>
      </c>
      <c r="G5" s="9">
        <v>18000.0</v>
      </c>
      <c r="H5" s="10" t="s">
        <v>23</v>
      </c>
      <c r="I5" s="10" t="s">
        <v>24</v>
      </c>
      <c r="J5" s="11"/>
      <c r="K5" s="12"/>
    </row>
    <row r="6" ht="17.25" customHeight="1">
      <c r="A6" s="5">
        <v>443.0</v>
      </c>
      <c r="B6" s="6">
        <v>42696.0</v>
      </c>
      <c r="C6" s="7">
        <v>42698.0</v>
      </c>
      <c r="D6" s="8" t="s">
        <v>25</v>
      </c>
      <c r="E6" s="8" t="s">
        <v>26</v>
      </c>
      <c r="F6" s="9">
        <v>1000.0</v>
      </c>
      <c r="G6" s="9">
        <v>18000.0</v>
      </c>
      <c r="H6" s="10" t="s">
        <v>27</v>
      </c>
      <c r="I6" s="10" t="s">
        <v>20</v>
      </c>
      <c r="J6" s="11"/>
      <c r="K6" s="12"/>
    </row>
    <row r="7" ht="17.25" customHeight="1">
      <c r="A7" s="5">
        <v>442.0</v>
      </c>
      <c r="B7" s="6">
        <v>42691.0</v>
      </c>
      <c r="C7" s="7">
        <v>42692.0</v>
      </c>
      <c r="D7" s="8" t="s">
        <v>28</v>
      </c>
      <c r="E7" s="8" t="s">
        <v>29</v>
      </c>
      <c r="F7" s="9">
        <v>1079.0</v>
      </c>
      <c r="G7" s="9">
        <v>18000.0</v>
      </c>
      <c r="H7" s="10" t="s">
        <v>30</v>
      </c>
      <c r="I7" s="10" t="s">
        <v>31</v>
      </c>
      <c r="J7" s="11"/>
      <c r="K7" s="12"/>
    </row>
    <row r="8" ht="17.25" customHeight="1">
      <c r="A8" s="5">
        <v>441.0</v>
      </c>
      <c r="B8" s="6">
        <v>42689.0</v>
      </c>
      <c r="C8" s="7">
        <v>42690.0</v>
      </c>
      <c r="D8" s="8" t="s">
        <v>32</v>
      </c>
      <c r="E8" s="8" t="s">
        <v>33</v>
      </c>
      <c r="F8" s="9">
        <v>978.0</v>
      </c>
      <c r="G8" s="9">
        <v>18000.0</v>
      </c>
      <c r="H8" s="10" t="s">
        <v>34</v>
      </c>
      <c r="I8" s="10" t="s">
        <v>35</v>
      </c>
      <c r="J8" s="11"/>
      <c r="K8" s="12"/>
    </row>
    <row r="9" ht="17.25" customHeight="1">
      <c r="A9" s="5">
        <v>440.0</v>
      </c>
      <c r="B9" s="6">
        <v>42684.0</v>
      </c>
      <c r="C9" s="7">
        <v>42685.0</v>
      </c>
      <c r="D9" s="8" t="s">
        <v>36</v>
      </c>
      <c r="E9" s="8" t="s">
        <v>37</v>
      </c>
      <c r="F9" s="9">
        <v>492.0</v>
      </c>
      <c r="G9" s="9">
        <v>18000.0</v>
      </c>
      <c r="H9" s="10" t="s">
        <v>38</v>
      </c>
      <c r="I9" s="10" t="s">
        <v>39</v>
      </c>
      <c r="J9" s="11"/>
      <c r="K9" s="12"/>
    </row>
    <row r="10" ht="17.25" customHeight="1">
      <c r="A10" s="5">
        <v>439.0</v>
      </c>
      <c r="B10" s="6">
        <v>42683.0</v>
      </c>
      <c r="C10" s="7">
        <v>42683.0</v>
      </c>
      <c r="D10" s="8" t="s">
        <v>40</v>
      </c>
      <c r="E10" s="8" t="s">
        <v>33</v>
      </c>
      <c r="F10" s="9">
        <v>468.0</v>
      </c>
      <c r="G10" s="9">
        <v>18000.0</v>
      </c>
      <c r="H10" s="10" t="s">
        <v>41</v>
      </c>
      <c r="I10" s="10" t="s">
        <v>42</v>
      </c>
      <c r="J10" s="11"/>
      <c r="K10" s="12"/>
    </row>
    <row r="11" ht="17.25" customHeight="1">
      <c r="A11" s="5">
        <v>438.0</v>
      </c>
      <c r="B11" s="6">
        <v>42682.0</v>
      </c>
      <c r="C11" s="7">
        <v>42683.0</v>
      </c>
      <c r="D11" s="8" t="s">
        <v>43</v>
      </c>
      <c r="E11" s="8" t="s">
        <v>44</v>
      </c>
      <c r="F11" s="9">
        <v>973.0</v>
      </c>
      <c r="G11" s="9">
        <v>18000.0</v>
      </c>
      <c r="H11" s="10" t="s">
        <v>41</v>
      </c>
      <c r="I11" s="10" t="s">
        <v>45</v>
      </c>
      <c r="J11" s="11"/>
      <c r="K11" s="12"/>
    </row>
    <row r="12" ht="17.25" customHeight="1">
      <c r="A12" s="5">
        <v>437.0</v>
      </c>
      <c r="B12" s="6">
        <v>42675.0</v>
      </c>
      <c r="C12" s="7">
        <v>42676.0</v>
      </c>
      <c r="D12" s="8" t="s">
        <v>46</v>
      </c>
      <c r="E12" s="8" t="s">
        <v>47</v>
      </c>
      <c r="F12" s="9">
        <v>884.0</v>
      </c>
      <c r="G12" s="9">
        <v>18000.0</v>
      </c>
      <c r="H12" s="10" t="s">
        <v>48</v>
      </c>
      <c r="I12" s="10" t="s">
        <v>49</v>
      </c>
      <c r="J12" s="11"/>
      <c r="K12" s="12"/>
    </row>
    <row r="13" ht="17.25" customHeight="1">
      <c r="A13" s="5">
        <v>436.0</v>
      </c>
      <c r="B13" s="6">
        <v>42670.0</v>
      </c>
      <c r="C13" s="7">
        <v>42671.0</v>
      </c>
      <c r="D13" s="8" t="s">
        <v>50</v>
      </c>
      <c r="E13" s="8" t="s">
        <v>37</v>
      </c>
      <c r="F13" s="9">
        <v>1010.0</v>
      </c>
      <c r="G13" s="9">
        <v>18000.0</v>
      </c>
      <c r="H13" s="10" t="s">
        <v>51</v>
      </c>
      <c r="I13" s="10" t="s">
        <v>52</v>
      </c>
      <c r="J13" s="11"/>
      <c r="K13" s="12"/>
    </row>
    <row r="14" ht="17.25" customHeight="1">
      <c r="A14" s="5">
        <v>435.0</v>
      </c>
      <c r="B14" s="6">
        <v>42668.0</v>
      </c>
      <c r="C14" s="7">
        <v>42669.0</v>
      </c>
      <c r="D14" s="8" t="s">
        <v>53</v>
      </c>
      <c r="E14" s="8" t="s">
        <v>29</v>
      </c>
      <c r="F14" s="9">
        <v>961.0</v>
      </c>
      <c r="G14" s="9">
        <v>18000.0</v>
      </c>
      <c r="H14" s="10" t="s">
        <v>54</v>
      </c>
      <c r="I14" s="10" t="s">
        <v>16</v>
      </c>
      <c r="J14" s="11"/>
      <c r="K14" s="12"/>
    </row>
    <row r="15" ht="17.25" customHeight="1">
      <c r="A15" s="5">
        <v>434.0</v>
      </c>
      <c r="B15" s="6">
        <v>42663.0</v>
      </c>
      <c r="C15" s="7">
        <v>42664.0</v>
      </c>
      <c r="D15" s="8" t="s">
        <v>55</v>
      </c>
      <c r="E15" s="8" t="s">
        <v>56</v>
      </c>
      <c r="F15" s="9">
        <v>944.0</v>
      </c>
      <c r="G15" s="9">
        <v>18000.0</v>
      </c>
      <c r="H15" s="10" t="s">
        <v>31</v>
      </c>
      <c r="I15" s="10" t="s">
        <v>57</v>
      </c>
      <c r="J15" s="11"/>
      <c r="K15" s="12"/>
    </row>
    <row r="16" ht="17.25" customHeight="1">
      <c r="A16" s="5">
        <v>433.0</v>
      </c>
      <c r="B16" s="6">
        <v>42661.0</v>
      </c>
      <c r="C16" s="7">
        <v>42662.0</v>
      </c>
      <c r="D16" s="8" t="s">
        <v>58</v>
      </c>
      <c r="E16" s="8" t="s">
        <v>59</v>
      </c>
      <c r="F16" s="9">
        <v>996.0</v>
      </c>
      <c r="G16" s="9">
        <v>18000.0</v>
      </c>
      <c r="H16" s="10" t="s">
        <v>27</v>
      </c>
      <c r="I16" s="10" t="s">
        <v>20</v>
      </c>
      <c r="J16" s="11"/>
      <c r="K16" s="12"/>
    </row>
    <row r="17" ht="17.25" customHeight="1">
      <c r="A17" s="5">
        <v>432.0</v>
      </c>
      <c r="B17" s="6">
        <v>42650.0</v>
      </c>
      <c r="C17" s="7">
        <v>42654.0</v>
      </c>
      <c r="D17" s="8" t="s">
        <v>60</v>
      </c>
      <c r="E17" s="8" t="s">
        <v>14</v>
      </c>
      <c r="F17" s="9">
        <v>527.0</v>
      </c>
      <c r="G17" s="9">
        <v>18000.0</v>
      </c>
      <c r="H17" s="10" t="s">
        <v>61</v>
      </c>
      <c r="I17" s="10" t="s">
        <v>62</v>
      </c>
      <c r="J17" s="11"/>
      <c r="K17" s="12"/>
    </row>
    <row r="18" ht="17.25" customHeight="1">
      <c r="A18" s="5">
        <v>431.0</v>
      </c>
      <c r="B18" s="6">
        <v>42647.0</v>
      </c>
      <c r="C18" s="13" t="s">
        <v>63</v>
      </c>
      <c r="D18" s="8" t="s">
        <v>64</v>
      </c>
      <c r="E18" s="8" t="s">
        <v>65</v>
      </c>
      <c r="F18" s="9">
        <v>1017.0</v>
      </c>
      <c r="G18" s="9">
        <v>18000.0</v>
      </c>
      <c r="H18" s="10" t="s">
        <v>51</v>
      </c>
      <c r="I18" s="10" t="s">
        <v>66</v>
      </c>
      <c r="J18" s="11"/>
      <c r="K18" s="12"/>
    </row>
    <row r="19" ht="17.25" customHeight="1">
      <c r="A19" s="5">
        <v>430.0</v>
      </c>
      <c r="B19" s="6">
        <v>42642.0</v>
      </c>
      <c r="C19" s="7">
        <v>42643.0</v>
      </c>
      <c r="D19" s="8" t="s">
        <v>67</v>
      </c>
      <c r="E19" s="8" t="s">
        <v>68</v>
      </c>
      <c r="F19" s="9">
        <v>533.0</v>
      </c>
      <c r="G19" s="9">
        <v>18000.0</v>
      </c>
      <c r="H19" s="10" t="s">
        <v>69</v>
      </c>
      <c r="I19" s="10" t="s">
        <v>70</v>
      </c>
      <c r="J19" s="11"/>
      <c r="K19" s="12"/>
    </row>
    <row r="20" ht="17.25" customHeight="1">
      <c r="A20" s="5">
        <v>429.0</v>
      </c>
      <c r="B20" s="6">
        <v>42640.0</v>
      </c>
      <c r="C20" s="7">
        <v>42640.0</v>
      </c>
      <c r="D20" s="8" t="s">
        <v>71</v>
      </c>
      <c r="E20" s="8" t="s">
        <v>72</v>
      </c>
      <c r="F20" s="9">
        <v>735.0</v>
      </c>
      <c r="G20" s="9">
        <v>18000.0</v>
      </c>
      <c r="H20" s="10" t="s">
        <v>73</v>
      </c>
      <c r="I20" s="10" t="s">
        <v>74</v>
      </c>
      <c r="J20" s="11"/>
      <c r="K20" s="12"/>
    </row>
    <row r="21" ht="17.25" customHeight="1">
      <c r="A21" s="5">
        <v>428.0</v>
      </c>
      <c r="B21" s="6">
        <v>42633.0</v>
      </c>
      <c r="C21" s="7">
        <v>42634.0</v>
      </c>
      <c r="D21" s="8" t="s">
        <v>75</v>
      </c>
      <c r="E21" s="8" t="s">
        <v>76</v>
      </c>
      <c r="F21" s="9">
        <v>1044.0</v>
      </c>
      <c r="G21" s="9">
        <v>18000.0</v>
      </c>
      <c r="H21" s="10" t="s">
        <v>77</v>
      </c>
      <c r="I21" s="10" t="s">
        <v>78</v>
      </c>
      <c r="J21" s="11"/>
      <c r="K21" s="12"/>
    </row>
    <row r="22" ht="17.25" customHeight="1">
      <c r="A22" s="5">
        <v>427.0</v>
      </c>
      <c r="B22" s="6">
        <v>42627.0</v>
      </c>
      <c r="C22" s="7">
        <v>42628.0</v>
      </c>
      <c r="D22" s="8" t="s">
        <v>79</v>
      </c>
      <c r="E22" s="8" t="s">
        <v>22</v>
      </c>
      <c r="F22" s="9">
        <v>1002.0</v>
      </c>
      <c r="G22" s="9">
        <f>300*60</f>
        <v>18000</v>
      </c>
      <c r="H22" s="10" t="s">
        <v>80</v>
      </c>
      <c r="I22" s="10" t="s">
        <v>81</v>
      </c>
      <c r="J22" s="11"/>
      <c r="K22" s="12"/>
    </row>
    <row r="23" ht="17.25" customHeight="1">
      <c r="A23" s="5">
        <v>426.0</v>
      </c>
      <c r="B23" s="6">
        <v>42622.0</v>
      </c>
      <c r="C23" s="7">
        <v>42625.0</v>
      </c>
      <c r="D23" s="8" t="s">
        <v>82</v>
      </c>
      <c r="E23" s="8" t="s">
        <v>83</v>
      </c>
      <c r="F23" s="9">
        <v>1169.0</v>
      </c>
      <c r="G23" s="9">
        <v>18000.0</v>
      </c>
      <c r="H23" s="10" t="s">
        <v>35</v>
      </c>
      <c r="I23" s="10" t="s">
        <v>84</v>
      </c>
      <c r="J23" s="11"/>
      <c r="K23" s="12"/>
    </row>
    <row r="24" ht="17.25" customHeight="1">
      <c r="A24" s="5">
        <v>425.0</v>
      </c>
      <c r="B24" s="6">
        <v>42620.0</v>
      </c>
      <c r="C24" s="7">
        <v>42620.0</v>
      </c>
      <c r="D24" s="8" t="s">
        <v>85</v>
      </c>
      <c r="E24" s="8" t="s">
        <v>22</v>
      </c>
      <c r="F24" s="9">
        <v>820.0</v>
      </c>
      <c r="G24" s="9">
        <v>54000.0</v>
      </c>
      <c r="H24" s="10" t="s">
        <v>86</v>
      </c>
      <c r="I24" s="10" t="s">
        <v>87</v>
      </c>
      <c r="J24" s="11"/>
      <c r="K24" s="12"/>
    </row>
    <row r="25" ht="17.25" customHeight="1">
      <c r="A25" s="5">
        <v>424.0</v>
      </c>
      <c r="B25" s="6">
        <v>42618.0</v>
      </c>
      <c r="C25" s="7">
        <v>42618.0</v>
      </c>
      <c r="D25" s="8" t="s">
        <v>88</v>
      </c>
      <c r="E25" s="8" t="s">
        <v>89</v>
      </c>
      <c r="F25" s="9">
        <v>840.0</v>
      </c>
      <c r="G25" s="9">
        <v>18000.0</v>
      </c>
      <c r="H25" s="10" t="s">
        <v>90</v>
      </c>
      <c r="I25" s="10" t="s">
        <v>91</v>
      </c>
      <c r="J25" s="11"/>
      <c r="K25" s="12"/>
    </row>
    <row r="26" ht="17.25" customHeight="1">
      <c r="A26" s="5">
        <v>423.0</v>
      </c>
      <c r="B26" s="6">
        <v>42614.0</v>
      </c>
      <c r="C26" s="7">
        <v>42614.0</v>
      </c>
      <c r="D26" s="8" t="s">
        <v>92</v>
      </c>
      <c r="E26" s="8" t="s">
        <v>93</v>
      </c>
      <c r="F26" s="9">
        <v>1077.0</v>
      </c>
      <c r="G26" s="9">
        <v>7200.0</v>
      </c>
      <c r="H26" s="10" t="s">
        <v>94</v>
      </c>
      <c r="I26" s="10" t="s">
        <v>11</v>
      </c>
      <c r="J26" s="11"/>
      <c r="K26" s="12"/>
    </row>
    <row r="27" ht="17.25" customHeight="1">
      <c r="A27" s="5">
        <v>422.0</v>
      </c>
      <c r="B27" s="14">
        <v>42611.0</v>
      </c>
      <c r="C27" s="7">
        <v>42612.0</v>
      </c>
      <c r="D27" s="8" t="s">
        <v>50</v>
      </c>
      <c r="E27" s="8" t="s">
        <v>26</v>
      </c>
      <c r="F27" s="9">
        <v>1012.0</v>
      </c>
      <c r="G27" s="9">
        <v>18000.0</v>
      </c>
      <c r="H27" s="10" t="s">
        <v>95</v>
      </c>
      <c r="I27" s="10" t="s">
        <v>96</v>
      </c>
      <c r="J27" s="11"/>
      <c r="K27" s="12"/>
    </row>
    <row r="28" ht="17.25" customHeight="1">
      <c r="A28" s="5">
        <v>421.0</v>
      </c>
      <c r="B28" s="14">
        <v>42607.0</v>
      </c>
      <c r="C28" s="7">
        <v>42608.0</v>
      </c>
      <c r="D28" s="8" t="s">
        <v>97</v>
      </c>
      <c r="E28" s="8" t="s">
        <v>98</v>
      </c>
      <c r="F28" s="9">
        <v>902.0</v>
      </c>
      <c r="G28" s="9">
        <v>18000.0</v>
      </c>
      <c r="H28" s="10" t="s">
        <v>16</v>
      </c>
      <c r="I28" s="10" t="s">
        <v>99</v>
      </c>
      <c r="J28" s="11"/>
      <c r="K28" s="12"/>
    </row>
    <row r="29" ht="17.25" customHeight="1">
      <c r="A29" s="5">
        <v>420.0</v>
      </c>
      <c r="B29" s="14">
        <v>42578.0</v>
      </c>
      <c r="C29" s="7">
        <v>42579.0</v>
      </c>
      <c r="D29" s="8" t="s">
        <v>100</v>
      </c>
      <c r="E29" s="8" t="s">
        <v>101</v>
      </c>
      <c r="F29" s="9">
        <v>727.0</v>
      </c>
      <c r="G29" s="9">
        <v>18000.0</v>
      </c>
      <c r="H29" s="10" t="s">
        <v>102</v>
      </c>
      <c r="I29" s="10" t="s">
        <v>103</v>
      </c>
      <c r="J29" s="11"/>
      <c r="K29" s="12"/>
    </row>
    <row r="30" ht="17.25" customHeight="1">
      <c r="A30" s="5">
        <v>419.0</v>
      </c>
      <c r="B30" s="14">
        <v>42576.0</v>
      </c>
      <c r="C30" s="7">
        <v>42577.0</v>
      </c>
      <c r="D30" s="8" t="s">
        <v>50</v>
      </c>
      <c r="E30" s="8" t="s">
        <v>26</v>
      </c>
      <c r="F30" s="9">
        <v>1110.0</v>
      </c>
      <c r="G30" s="9">
        <v>18000.0</v>
      </c>
      <c r="H30" s="10" t="s">
        <v>104</v>
      </c>
      <c r="I30" s="10" t="s">
        <v>41</v>
      </c>
      <c r="J30" s="11"/>
      <c r="K30" s="12"/>
    </row>
    <row r="31" ht="17.25" customHeight="1">
      <c r="A31" s="5">
        <v>418.0</v>
      </c>
      <c r="B31" s="14">
        <v>42571.0</v>
      </c>
      <c r="C31" s="7">
        <v>42571.0</v>
      </c>
      <c r="D31" s="8" t="s">
        <v>105</v>
      </c>
      <c r="E31" s="8" t="s">
        <v>68</v>
      </c>
      <c r="F31" s="9">
        <v>751.0</v>
      </c>
      <c r="G31" s="9">
        <v>18000.0</v>
      </c>
      <c r="H31" s="10" t="s">
        <v>106</v>
      </c>
      <c r="I31" s="10" t="s">
        <v>107</v>
      </c>
      <c r="J31" s="11"/>
      <c r="K31" s="12"/>
    </row>
    <row r="32" ht="17.25" customHeight="1">
      <c r="A32" s="5">
        <v>417.0</v>
      </c>
      <c r="B32" s="14">
        <v>42565.0</v>
      </c>
      <c r="C32" s="7">
        <v>42565.0</v>
      </c>
      <c r="D32" s="8" t="s">
        <v>108</v>
      </c>
      <c r="E32" s="8" t="s">
        <v>26</v>
      </c>
      <c r="F32" s="9">
        <v>1111.0</v>
      </c>
      <c r="G32" s="9">
        <v>18000.0</v>
      </c>
      <c r="H32" s="10" t="s">
        <v>109</v>
      </c>
      <c r="I32" s="10" t="s">
        <v>19</v>
      </c>
      <c r="J32" s="15"/>
      <c r="K32" s="12"/>
    </row>
    <row r="33" ht="17.25" customHeight="1">
      <c r="A33" s="5">
        <v>416.0</v>
      </c>
      <c r="B33" s="14">
        <v>42563.0</v>
      </c>
      <c r="C33" s="16">
        <v>42563.0</v>
      </c>
      <c r="D33" s="8" t="s">
        <v>110</v>
      </c>
      <c r="E33" s="8" t="s">
        <v>111</v>
      </c>
      <c r="F33" s="9">
        <v>990.0</v>
      </c>
      <c r="G33" s="9">
        <v>18000.0</v>
      </c>
      <c r="H33" s="10" t="s">
        <v>77</v>
      </c>
      <c r="I33" s="10" t="s">
        <v>112</v>
      </c>
      <c r="J33" s="11"/>
      <c r="K33" s="12"/>
    </row>
    <row r="34" ht="17.25" customHeight="1">
      <c r="A34" s="5">
        <v>415.0</v>
      </c>
      <c r="B34" s="14">
        <v>42558.0</v>
      </c>
      <c r="C34" s="16">
        <v>42558.0</v>
      </c>
      <c r="D34" s="8" t="s">
        <v>113</v>
      </c>
      <c r="E34" s="8" t="s">
        <v>26</v>
      </c>
      <c r="F34" s="9">
        <v>948.0</v>
      </c>
      <c r="G34" s="9">
        <v>18000.0</v>
      </c>
      <c r="H34" s="10" t="s">
        <v>114</v>
      </c>
      <c r="I34" s="10" t="s">
        <v>115</v>
      </c>
      <c r="J34" s="15"/>
      <c r="K34" s="12"/>
    </row>
    <row r="35" ht="17.25" customHeight="1">
      <c r="A35" s="5">
        <v>414.0</v>
      </c>
      <c r="B35" s="14">
        <v>42556.0</v>
      </c>
      <c r="C35" s="16">
        <v>42557.0</v>
      </c>
      <c r="D35" s="8" t="s">
        <v>116</v>
      </c>
      <c r="E35" s="8" t="s">
        <v>26</v>
      </c>
      <c r="F35" s="9">
        <v>982.0</v>
      </c>
      <c r="G35" s="9">
        <v>18000.0</v>
      </c>
      <c r="H35" s="10" t="s">
        <v>117</v>
      </c>
      <c r="I35" s="10" t="s">
        <v>96</v>
      </c>
      <c r="J35" s="15"/>
      <c r="K35" s="12"/>
    </row>
    <row r="36" ht="17.25" customHeight="1">
      <c r="A36" s="5">
        <v>413.0</v>
      </c>
      <c r="B36" s="14">
        <v>42550.0</v>
      </c>
      <c r="C36" s="16">
        <v>42551.0</v>
      </c>
      <c r="D36" s="8" t="s">
        <v>17</v>
      </c>
      <c r="E36" s="8" t="s">
        <v>101</v>
      </c>
      <c r="F36" s="9">
        <v>965.0</v>
      </c>
      <c r="G36" s="9">
        <v>18000.0</v>
      </c>
      <c r="H36" s="10" t="s">
        <v>34</v>
      </c>
      <c r="I36" s="10" t="s">
        <v>118</v>
      </c>
      <c r="J36" s="15"/>
      <c r="K36" s="12"/>
    </row>
    <row r="37" ht="17.25" customHeight="1">
      <c r="A37" s="5">
        <v>412.0</v>
      </c>
      <c r="B37" s="14">
        <v>42548.0</v>
      </c>
      <c r="C37" s="16">
        <v>42549.0</v>
      </c>
      <c r="D37" s="8" t="s">
        <v>119</v>
      </c>
      <c r="E37" s="8" t="s">
        <v>29</v>
      </c>
      <c r="F37" s="9">
        <v>1075.0</v>
      </c>
      <c r="G37" s="9">
        <v>18000.0</v>
      </c>
      <c r="H37" s="10" t="s">
        <v>104</v>
      </c>
      <c r="I37" s="10" t="s">
        <v>120</v>
      </c>
      <c r="J37" s="15"/>
      <c r="K37" s="12"/>
    </row>
    <row r="38" ht="17.25" customHeight="1">
      <c r="A38" s="5">
        <v>411.0</v>
      </c>
      <c r="B38" s="14">
        <v>42543.0</v>
      </c>
      <c r="C38" s="16">
        <v>42544.0</v>
      </c>
      <c r="D38" s="8" t="s">
        <v>105</v>
      </c>
      <c r="E38" s="8" t="s">
        <v>10</v>
      </c>
      <c r="F38" s="9">
        <v>972.0</v>
      </c>
      <c r="G38" s="9">
        <v>18000.0</v>
      </c>
      <c r="H38" s="10" t="s">
        <v>54</v>
      </c>
      <c r="I38" s="10" t="s">
        <v>118</v>
      </c>
      <c r="J38" s="15"/>
      <c r="K38" s="12"/>
    </row>
    <row r="39" ht="17.25" customHeight="1">
      <c r="A39" s="5">
        <v>410.0</v>
      </c>
      <c r="B39" s="14">
        <v>42541.0</v>
      </c>
      <c r="C39" s="16">
        <v>42544.0</v>
      </c>
      <c r="D39" s="8" t="s">
        <v>121</v>
      </c>
      <c r="E39" s="8" t="s">
        <v>122</v>
      </c>
      <c r="F39" s="9">
        <v>1121.0</v>
      </c>
      <c r="G39" s="9">
        <v>18000.0</v>
      </c>
      <c r="H39" s="10" t="s">
        <v>123</v>
      </c>
      <c r="I39" s="10" t="s">
        <v>124</v>
      </c>
      <c r="J39" s="15"/>
      <c r="K39" s="12"/>
    </row>
    <row r="40" ht="17.25" customHeight="1">
      <c r="A40" s="5">
        <v>409.0</v>
      </c>
      <c r="B40" s="14">
        <v>42536.0</v>
      </c>
      <c r="C40" s="16">
        <v>42537.0</v>
      </c>
      <c r="D40" s="8" t="s">
        <v>125</v>
      </c>
      <c r="E40" s="8" t="s">
        <v>18</v>
      </c>
      <c r="F40" s="9">
        <v>899.0</v>
      </c>
      <c r="G40" s="9">
        <v>18000.0</v>
      </c>
      <c r="H40" s="10" t="s">
        <v>124</v>
      </c>
      <c r="I40" s="10" t="s">
        <v>126</v>
      </c>
      <c r="J40" s="15"/>
      <c r="K40" s="12"/>
    </row>
    <row r="41" ht="17.25" customHeight="1">
      <c r="A41" s="5">
        <v>408.0</v>
      </c>
      <c r="B41" s="14">
        <v>42534.0</v>
      </c>
      <c r="C41" s="16">
        <v>42535.0</v>
      </c>
      <c r="D41" s="8" t="s">
        <v>105</v>
      </c>
      <c r="E41" s="8" t="s">
        <v>68</v>
      </c>
      <c r="F41" s="9">
        <v>700.0</v>
      </c>
      <c r="G41" s="9">
        <v>18000.0</v>
      </c>
      <c r="H41" s="10" t="s">
        <v>127</v>
      </c>
      <c r="I41" s="10" t="s">
        <v>128</v>
      </c>
      <c r="J41" s="15"/>
      <c r="K41" s="12"/>
    </row>
    <row r="42" ht="17.25" customHeight="1">
      <c r="A42" s="5">
        <v>407.0</v>
      </c>
      <c r="B42" s="14">
        <v>42529.0</v>
      </c>
      <c r="C42" s="16">
        <v>42530.0</v>
      </c>
      <c r="D42" s="8" t="s">
        <v>9</v>
      </c>
      <c r="E42" s="8" t="s">
        <v>122</v>
      </c>
      <c r="F42" s="9">
        <v>858.0</v>
      </c>
      <c r="G42" s="9">
        <v>18000.0</v>
      </c>
      <c r="H42" s="10" t="s">
        <v>20</v>
      </c>
      <c r="I42" s="10" t="s">
        <v>129</v>
      </c>
      <c r="J42" s="15"/>
      <c r="K42" s="12"/>
    </row>
    <row r="43" ht="17.25" customHeight="1">
      <c r="A43" s="5">
        <v>406.0</v>
      </c>
      <c r="B43" s="14">
        <v>42527.0</v>
      </c>
      <c r="C43" s="16">
        <v>42527.0</v>
      </c>
      <c r="D43" s="8" t="s">
        <v>43</v>
      </c>
      <c r="E43" s="8" t="s">
        <v>44</v>
      </c>
      <c r="F43" s="9">
        <v>1031.0</v>
      </c>
      <c r="G43" s="9">
        <v>21600.0</v>
      </c>
      <c r="H43" s="10" t="s">
        <v>130</v>
      </c>
      <c r="I43" s="10" t="s">
        <v>117</v>
      </c>
      <c r="J43" s="15"/>
      <c r="K43" s="12"/>
    </row>
    <row r="44" ht="17.25" customHeight="1">
      <c r="A44" s="5">
        <v>405.0</v>
      </c>
      <c r="B44" s="14">
        <v>42522.0</v>
      </c>
      <c r="C44" s="16">
        <v>42523.0</v>
      </c>
      <c r="D44" s="8" t="s">
        <v>131</v>
      </c>
      <c r="E44" s="8" t="s">
        <v>18</v>
      </c>
      <c r="F44" s="9">
        <v>1130.0</v>
      </c>
      <c r="G44" s="9">
        <v>18000.0</v>
      </c>
      <c r="H44" s="17" t="s">
        <v>132</v>
      </c>
      <c r="I44" s="18" t="s">
        <v>133</v>
      </c>
      <c r="J44" s="15"/>
      <c r="K44" s="12"/>
    </row>
    <row r="45" ht="17.25" customHeight="1">
      <c r="A45" s="5">
        <v>404.0</v>
      </c>
      <c r="B45" s="14">
        <v>42520.0</v>
      </c>
      <c r="C45" s="16">
        <v>42521.0</v>
      </c>
      <c r="D45" s="8" t="s">
        <v>134</v>
      </c>
      <c r="E45" s="8" t="s">
        <v>68</v>
      </c>
      <c r="F45" s="9">
        <v>758.0</v>
      </c>
      <c r="G45" s="9">
        <v>18000.0</v>
      </c>
      <c r="H45" s="10" t="s">
        <v>135</v>
      </c>
      <c r="I45" s="10" t="s">
        <v>136</v>
      </c>
      <c r="J45" s="15"/>
      <c r="K45" s="12"/>
    </row>
    <row r="46" ht="17.25" customHeight="1">
      <c r="A46" s="5">
        <v>403.0</v>
      </c>
      <c r="B46" s="14">
        <v>42515.0</v>
      </c>
      <c r="C46" s="16">
        <v>42516.0</v>
      </c>
      <c r="D46" s="8" t="s">
        <v>137</v>
      </c>
      <c r="E46" s="8" t="s">
        <v>29</v>
      </c>
      <c r="F46" s="9">
        <v>1001.0</v>
      </c>
      <c r="G46" s="9">
        <v>18000.0</v>
      </c>
      <c r="H46" s="10" t="s">
        <v>84</v>
      </c>
      <c r="I46" s="10" t="s">
        <v>138</v>
      </c>
      <c r="J46" s="15"/>
      <c r="K46" s="12"/>
    </row>
    <row r="47" ht="17.25" customHeight="1">
      <c r="A47" s="5">
        <v>402.0</v>
      </c>
      <c r="B47" s="14">
        <v>42513.0</v>
      </c>
      <c r="C47" s="16">
        <v>42514.0</v>
      </c>
      <c r="D47" s="8" t="s">
        <v>139</v>
      </c>
      <c r="E47" s="8" t="s">
        <v>26</v>
      </c>
      <c r="F47" s="9">
        <v>702.0</v>
      </c>
      <c r="G47" s="9">
        <v>18000.0</v>
      </c>
      <c r="H47" s="10" t="s">
        <v>140</v>
      </c>
      <c r="I47" s="10" t="s">
        <v>141</v>
      </c>
      <c r="J47" s="15"/>
      <c r="K47" s="12"/>
    </row>
    <row r="48" ht="17.25" customHeight="1">
      <c r="A48" s="5">
        <v>401.0</v>
      </c>
      <c r="B48" s="14">
        <v>42508.0</v>
      </c>
      <c r="C48" s="16">
        <v>42508.0</v>
      </c>
      <c r="D48" s="8" t="s">
        <v>142</v>
      </c>
      <c r="E48" s="8" t="s">
        <v>18</v>
      </c>
      <c r="F48" s="9">
        <v>589.0</v>
      </c>
      <c r="G48" s="9">
        <v>18000.0</v>
      </c>
      <c r="H48" s="10" t="s">
        <v>143</v>
      </c>
      <c r="I48" s="10" t="s">
        <v>144</v>
      </c>
      <c r="J48" s="15"/>
      <c r="K48" s="12"/>
    </row>
    <row r="49" ht="17.25" customHeight="1">
      <c r="A49" s="5">
        <v>400.0</v>
      </c>
      <c r="B49" s="14">
        <v>42506.0</v>
      </c>
      <c r="C49" s="16">
        <v>42507.0</v>
      </c>
      <c r="D49" s="8" t="s">
        <v>50</v>
      </c>
      <c r="E49" s="8" t="s">
        <v>22</v>
      </c>
      <c r="F49" s="9">
        <v>575.0</v>
      </c>
      <c r="G49" s="9">
        <v>18000.0</v>
      </c>
      <c r="H49" s="10" t="s">
        <v>145</v>
      </c>
      <c r="I49" s="10" t="s">
        <v>146</v>
      </c>
      <c r="J49" s="15"/>
      <c r="K49" s="12"/>
    </row>
    <row r="50" ht="17.25" customHeight="1">
      <c r="A50" s="5">
        <v>399.0</v>
      </c>
      <c r="B50" s="14">
        <v>42501.0</v>
      </c>
      <c r="C50" s="16">
        <v>42501.0</v>
      </c>
      <c r="D50" s="8" t="s">
        <v>147</v>
      </c>
      <c r="E50" s="8" t="s">
        <v>22</v>
      </c>
      <c r="F50" s="9">
        <v>902.0</v>
      </c>
      <c r="G50" s="9">
        <v>18000.0</v>
      </c>
      <c r="H50" s="10" t="s">
        <v>148</v>
      </c>
      <c r="I50" s="10" t="s">
        <v>49</v>
      </c>
      <c r="J50" s="15"/>
      <c r="K50" s="12"/>
    </row>
    <row r="51" ht="17.25" customHeight="1">
      <c r="A51" s="5">
        <v>398.0</v>
      </c>
      <c r="B51" s="14">
        <v>42499.0</v>
      </c>
      <c r="C51" s="16">
        <v>42500.0</v>
      </c>
      <c r="D51" s="8" t="s">
        <v>149</v>
      </c>
      <c r="E51" s="8" t="s">
        <v>150</v>
      </c>
      <c r="F51" s="9">
        <v>696.0</v>
      </c>
      <c r="G51" s="9">
        <v>18000.0</v>
      </c>
      <c r="H51" s="10" t="s">
        <v>102</v>
      </c>
      <c r="I51" s="10" t="s">
        <v>151</v>
      </c>
      <c r="J51" s="15"/>
      <c r="K51" s="12"/>
    </row>
    <row r="52" ht="17.25" customHeight="1">
      <c r="A52" s="5">
        <v>397.0</v>
      </c>
      <c r="B52" s="14">
        <v>42496.0</v>
      </c>
      <c r="C52" s="16">
        <v>42496.0</v>
      </c>
      <c r="D52" s="8" t="s">
        <v>152</v>
      </c>
      <c r="E52" s="8" t="s">
        <v>153</v>
      </c>
      <c r="F52" s="9">
        <v>339.0</v>
      </c>
      <c r="G52" s="9">
        <v>18000.0</v>
      </c>
      <c r="H52" s="10" t="s">
        <v>154</v>
      </c>
      <c r="I52" s="10" t="s">
        <v>155</v>
      </c>
      <c r="J52" s="15"/>
      <c r="K52" s="12"/>
    </row>
    <row r="53" ht="17.25" customHeight="1">
      <c r="A53" s="5">
        <v>396.0</v>
      </c>
      <c r="B53" s="14">
        <v>42478.0</v>
      </c>
      <c r="C53" s="16">
        <v>42479.0</v>
      </c>
      <c r="D53" s="8" t="s">
        <v>156</v>
      </c>
      <c r="E53" s="8" t="s">
        <v>68</v>
      </c>
      <c r="F53" s="9">
        <v>381.0</v>
      </c>
      <c r="G53" s="9">
        <v>18000.0</v>
      </c>
      <c r="H53" s="10" t="s">
        <v>157</v>
      </c>
      <c r="I53" s="10" t="s">
        <v>158</v>
      </c>
      <c r="J53" s="15"/>
      <c r="K53" s="12"/>
    </row>
    <row r="54" ht="17.25" customHeight="1">
      <c r="A54" s="5">
        <v>395.0</v>
      </c>
      <c r="B54" s="14">
        <v>42474.0</v>
      </c>
      <c r="C54" s="16">
        <v>42475.0</v>
      </c>
      <c r="D54" s="8" t="s">
        <v>159</v>
      </c>
      <c r="E54" s="8" t="s">
        <v>160</v>
      </c>
      <c r="F54" s="9">
        <v>539.0</v>
      </c>
      <c r="G54" s="9">
        <v>18000.0</v>
      </c>
      <c r="H54" s="10" t="s">
        <v>161</v>
      </c>
      <c r="I54" s="10" t="s">
        <v>162</v>
      </c>
      <c r="J54" s="15"/>
      <c r="K54" s="12"/>
    </row>
    <row r="55" ht="17.25" customHeight="1">
      <c r="A55" s="5">
        <v>394.0</v>
      </c>
      <c r="B55" s="14">
        <v>42471.0</v>
      </c>
      <c r="C55" s="16">
        <v>42471.0</v>
      </c>
      <c r="D55" s="8" t="s">
        <v>163</v>
      </c>
      <c r="E55" s="8" t="s">
        <v>22</v>
      </c>
      <c r="F55" s="9">
        <v>693.0</v>
      </c>
      <c r="G55" s="9">
        <v>18000.0</v>
      </c>
      <c r="H55" s="10" t="s">
        <v>164</v>
      </c>
      <c r="I55" s="10" t="s">
        <v>165</v>
      </c>
      <c r="J55" s="15"/>
      <c r="K55" s="12"/>
    </row>
    <row r="56" ht="17.25" customHeight="1">
      <c r="A56" s="5">
        <v>393.0</v>
      </c>
      <c r="B56" s="19">
        <v>42467.0</v>
      </c>
      <c r="C56" s="16">
        <v>42468.0</v>
      </c>
      <c r="D56" s="20" t="s">
        <v>97</v>
      </c>
      <c r="E56" s="21" t="s">
        <v>68</v>
      </c>
      <c r="F56" s="22">
        <v>612.0</v>
      </c>
      <c r="G56" s="22">
        <f>60*300</f>
        <v>18000</v>
      </c>
      <c r="H56" s="18" t="s">
        <v>166</v>
      </c>
      <c r="I56" s="18" t="s">
        <v>167</v>
      </c>
      <c r="J56" s="15"/>
      <c r="K56" s="12"/>
    </row>
    <row r="57" ht="17.25" customHeight="1">
      <c r="A57" s="23">
        <v>392.0</v>
      </c>
      <c r="B57" s="14">
        <v>42438.0</v>
      </c>
      <c r="C57" s="24">
        <v>42438.0</v>
      </c>
      <c r="D57" s="8" t="s">
        <v>168</v>
      </c>
      <c r="E57" s="8" t="s">
        <v>14</v>
      </c>
      <c r="F57" s="9">
        <v>1089.0</v>
      </c>
      <c r="G57" s="9">
        <v>18000.0</v>
      </c>
      <c r="H57" s="10" t="s">
        <v>123</v>
      </c>
      <c r="I57" s="10" t="s">
        <v>133</v>
      </c>
      <c r="J57" s="25"/>
      <c r="K57" s="26"/>
    </row>
    <row r="58" ht="17.25" customHeight="1">
      <c r="A58" s="23">
        <v>391.0</v>
      </c>
      <c r="B58" s="14">
        <v>42431.0</v>
      </c>
      <c r="C58" s="24">
        <v>42432.0</v>
      </c>
      <c r="D58" s="8" t="s">
        <v>169</v>
      </c>
      <c r="E58" s="8" t="s">
        <v>170</v>
      </c>
      <c r="F58" s="9">
        <v>1016.0</v>
      </c>
      <c r="G58" s="9">
        <v>18000.0</v>
      </c>
      <c r="H58" s="10" t="s">
        <v>171</v>
      </c>
      <c r="I58" s="10" t="s">
        <v>172</v>
      </c>
      <c r="J58" s="25"/>
      <c r="K58" s="26"/>
    </row>
    <row r="59" ht="17.25" customHeight="1">
      <c r="A59" s="23">
        <v>390.0</v>
      </c>
      <c r="B59" s="14">
        <v>42425.0</v>
      </c>
      <c r="C59" s="24">
        <v>42426.0</v>
      </c>
      <c r="D59" s="8" t="s">
        <v>32</v>
      </c>
      <c r="E59" s="8" t="s">
        <v>33</v>
      </c>
      <c r="F59" s="9">
        <v>813.0</v>
      </c>
      <c r="G59" s="9">
        <v>18000.0</v>
      </c>
      <c r="H59" s="10" t="s">
        <v>173</v>
      </c>
      <c r="I59" s="10" t="s">
        <v>174</v>
      </c>
      <c r="J59" s="25"/>
      <c r="K59" s="26"/>
    </row>
    <row r="60" ht="17.25" customHeight="1">
      <c r="A60" s="23">
        <v>389.0</v>
      </c>
      <c r="B60" s="19">
        <v>42423.0</v>
      </c>
      <c r="C60" s="27">
        <v>42424.0</v>
      </c>
      <c r="D60" s="20" t="s">
        <v>36</v>
      </c>
      <c r="E60" s="21" t="s">
        <v>68</v>
      </c>
      <c r="F60" s="22">
        <v>620.0</v>
      </c>
      <c r="G60" s="22">
        <f>60*260</f>
        <v>15600</v>
      </c>
      <c r="H60" s="18" t="s">
        <v>175</v>
      </c>
      <c r="I60" s="18" t="s">
        <v>176</v>
      </c>
      <c r="J60" s="25"/>
      <c r="K60" s="26"/>
    </row>
    <row r="61" ht="17.25" customHeight="1">
      <c r="A61" s="23">
        <v>388.0</v>
      </c>
      <c r="B61" s="28">
        <v>42418.0</v>
      </c>
      <c r="C61" s="29">
        <v>42418.0</v>
      </c>
      <c r="D61" s="30" t="s">
        <v>177</v>
      </c>
      <c r="E61" s="30" t="s">
        <v>14</v>
      </c>
      <c r="F61" s="5">
        <v>1046.0</v>
      </c>
      <c r="G61" s="5">
        <v>19800.0</v>
      </c>
      <c r="H61" s="31" t="s">
        <v>178</v>
      </c>
      <c r="I61" s="30" t="s">
        <v>19</v>
      </c>
      <c r="J61" s="25"/>
      <c r="K61" s="26"/>
    </row>
    <row r="62" ht="17.25" customHeight="1">
      <c r="A62" s="23">
        <v>387.0</v>
      </c>
      <c r="B62" s="28">
        <v>42416.0</v>
      </c>
      <c r="C62" s="29">
        <v>42417.0</v>
      </c>
      <c r="D62" s="30" t="s">
        <v>179</v>
      </c>
      <c r="E62" s="30" t="s">
        <v>29</v>
      </c>
      <c r="F62" s="5">
        <v>780.0</v>
      </c>
      <c r="G62" s="5">
        <f>300*60</f>
        <v>18000</v>
      </c>
      <c r="H62" s="31" t="s">
        <v>106</v>
      </c>
      <c r="I62" s="30" t="s">
        <v>180</v>
      </c>
      <c r="J62" s="25"/>
      <c r="K62" s="26"/>
    </row>
    <row r="63" ht="17.25" customHeight="1">
      <c r="A63" s="23">
        <v>386.0</v>
      </c>
      <c r="B63" s="28">
        <v>42409.0</v>
      </c>
      <c r="C63" s="29">
        <v>42410.0</v>
      </c>
      <c r="D63" s="30" t="s">
        <v>50</v>
      </c>
      <c r="E63" s="30" t="s">
        <v>170</v>
      </c>
      <c r="F63" s="5">
        <v>808.0</v>
      </c>
      <c r="G63" s="5">
        <v>18000.0</v>
      </c>
      <c r="H63" s="31" t="s">
        <v>173</v>
      </c>
      <c r="I63" s="30" t="s">
        <v>102</v>
      </c>
      <c r="J63" s="25"/>
      <c r="K63" s="26"/>
    </row>
    <row r="64" ht="17.25" customHeight="1">
      <c r="A64" s="23">
        <v>385.0</v>
      </c>
      <c r="B64" s="28">
        <v>42408.0</v>
      </c>
      <c r="C64" s="29">
        <v>42409.0</v>
      </c>
      <c r="D64" s="30" t="s">
        <v>179</v>
      </c>
      <c r="E64" s="30" t="s">
        <v>29</v>
      </c>
      <c r="F64" s="5">
        <v>925.0</v>
      </c>
      <c r="G64" s="5">
        <v>18000.0</v>
      </c>
      <c r="H64" s="31" t="s">
        <v>138</v>
      </c>
      <c r="I64" s="30" t="s">
        <v>181</v>
      </c>
      <c r="J64" s="25"/>
      <c r="K64" s="26"/>
    </row>
    <row r="65" ht="17.25" customHeight="1">
      <c r="A65" s="23">
        <v>384.0</v>
      </c>
      <c r="B65" s="28">
        <v>42404.0</v>
      </c>
      <c r="C65" s="29">
        <v>42405.0</v>
      </c>
      <c r="D65" s="30" t="s">
        <v>119</v>
      </c>
      <c r="E65" s="30" t="s">
        <v>18</v>
      </c>
      <c r="F65" s="5">
        <v>684.0</v>
      </c>
      <c r="G65" s="5">
        <v>19800.0</v>
      </c>
      <c r="H65" s="31" t="s">
        <v>106</v>
      </c>
      <c r="I65" s="30" t="s">
        <v>182</v>
      </c>
      <c r="J65" s="25"/>
      <c r="K65" s="26"/>
    </row>
    <row r="66" ht="17.25" customHeight="1">
      <c r="A66" s="23">
        <v>383.0</v>
      </c>
      <c r="B66" s="28">
        <v>42402.0</v>
      </c>
      <c r="C66" s="29">
        <v>42403.0</v>
      </c>
      <c r="D66" s="30" t="s">
        <v>105</v>
      </c>
      <c r="E66" s="30" t="s">
        <v>10</v>
      </c>
      <c r="F66" s="5">
        <v>626.0</v>
      </c>
      <c r="G66" s="5">
        <v>18000.0</v>
      </c>
      <c r="H66" s="31" t="s">
        <v>183</v>
      </c>
      <c r="I66" s="30" t="s">
        <v>184</v>
      </c>
      <c r="J66" s="25"/>
      <c r="K66" s="26"/>
    </row>
    <row r="67" ht="17.25" customHeight="1">
      <c r="A67" s="23">
        <v>382.0</v>
      </c>
      <c r="B67" s="28">
        <v>42397.0</v>
      </c>
      <c r="C67" s="29">
        <v>42398.0</v>
      </c>
      <c r="D67" s="30" t="s">
        <v>17</v>
      </c>
      <c r="E67" s="30" t="s">
        <v>18</v>
      </c>
      <c r="F67" s="5">
        <v>847.0</v>
      </c>
      <c r="G67" s="5">
        <v>18000.0</v>
      </c>
      <c r="H67" s="31" t="s">
        <v>185</v>
      </c>
      <c r="I67" s="30" t="s">
        <v>186</v>
      </c>
      <c r="J67" s="25"/>
      <c r="K67" s="26"/>
    </row>
    <row r="68" ht="17.25" customHeight="1">
      <c r="A68" s="23">
        <v>381.0</v>
      </c>
      <c r="B68" s="28">
        <v>42395.0</v>
      </c>
      <c r="C68" s="29">
        <v>42396.0</v>
      </c>
      <c r="D68" s="30" t="s">
        <v>187</v>
      </c>
      <c r="E68" s="30" t="s">
        <v>18</v>
      </c>
      <c r="F68" s="5">
        <v>396.0</v>
      </c>
      <c r="G68" s="5">
        <v>18000.0</v>
      </c>
      <c r="H68" s="31" t="s">
        <v>188</v>
      </c>
      <c r="I68" s="30" t="s">
        <v>189</v>
      </c>
      <c r="J68" s="25"/>
      <c r="K68" s="26"/>
    </row>
    <row r="69" ht="17.25" customHeight="1">
      <c r="A69" s="23">
        <v>380.0</v>
      </c>
      <c r="B69" s="28">
        <v>42390.0</v>
      </c>
      <c r="C69" s="29">
        <v>42391.0</v>
      </c>
      <c r="D69" s="30" t="s">
        <v>17</v>
      </c>
      <c r="E69" s="30" t="s">
        <v>18</v>
      </c>
      <c r="F69" s="5">
        <v>749.0</v>
      </c>
      <c r="G69" s="5">
        <v>18000.0</v>
      </c>
      <c r="H69" s="31" t="s">
        <v>186</v>
      </c>
      <c r="I69" s="30" t="s">
        <v>136</v>
      </c>
      <c r="J69" s="25"/>
      <c r="K69" s="26"/>
    </row>
    <row r="70" ht="17.25" customHeight="1">
      <c r="A70" s="23">
        <v>379.0</v>
      </c>
      <c r="B70" s="28">
        <v>42388.0</v>
      </c>
      <c r="C70" s="29">
        <v>42389.0</v>
      </c>
      <c r="D70" s="30" t="s">
        <v>190</v>
      </c>
      <c r="E70" s="30" t="s">
        <v>22</v>
      </c>
      <c r="F70" s="5">
        <v>915.0</v>
      </c>
      <c r="G70" s="5">
        <v>16200.0</v>
      </c>
      <c r="H70" s="31" t="s">
        <v>96</v>
      </c>
      <c r="I70" s="30" t="s">
        <v>191</v>
      </c>
      <c r="J70" s="25"/>
      <c r="K70" s="26"/>
    </row>
    <row r="71" ht="17.25" customHeight="1">
      <c r="A71" s="23">
        <v>378.0</v>
      </c>
      <c r="B71" s="28">
        <v>42383.0</v>
      </c>
      <c r="C71" s="29">
        <v>42384.0</v>
      </c>
      <c r="D71" s="30" t="s">
        <v>192</v>
      </c>
      <c r="E71" s="30" t="s">
        <v>37</v>
      </c>
      <c r="F71" s="5">
        <v>436.0</v>
      </c>
      <c r="G71" s="5">
        <v>18000.0</v>
      </c>
      <c r="H71" s="31" t="s">
        <v>193</v>
      </c>
      <c r="I71" s="30" t="s">
        <v>194</v>
      </c>
      <c r="J71" s="25"/>
      <c r="K71" s="26"/>
    </row>
    <row r="72" ht="17.25" customHeight="1">
      <c r="A72" s="23">
        <v>377.0</v>
      </c>
      <c r="B72" s="28">
        <v>42381.0</v>
      </c>
      <c r="C72" s="29">
        <v>42382.0</v>
      </c>
      <c r="D72" s="30" t="s">
        <v>195</v>
      </c>
      <c r="E72" s="30" t="s">
        <v>22</v>
      </c>
      <c r="F72" s="5">
        <v>977.0</v>
      </c>
      <c r="G72" s="5">
        <v>18000.0</v>
      </c>
      <c r="H72" s="31" t="s">
        <v>196</v>
      </c>
      <c r="I72" s="30" t="s">
        <v>197</v>
      </c>
      <c r="J72" s="25"/>
      <c r="K72" s="26"/>
    </row>
    <row r="73" ht="17.25" customHeight="1">
      <c r="A73" s="23">
        <v>376.0</v>
      </c>
      <c r="B73" s="28">
        <v>42362.0</v>
      </c>
      <c r="C73" s="29">
        <v>42363.0</v>
      </c>
      <c r="D73" s="30" t="s">
        <v>198</v>
      </c>
      <c r="E73" s="30" t="s">
        <v>170</v>
      </c>
      <c r="F73" s="5">
        <v>1029.0</v>
      </c>
      <c r="G73" s="5">
        <v>18000.0</v>
      </c>
      <c r="H73" s="31" t="s">
        <v>84</v>
      </c>
      <c r="I73" s="30" t="s">
        <v>199</v>
      </c>
      <c r="J73" s="25"/>
      <c r="K73" s="26"/>
    </row>
    <row r="74" ht="17.25" customHeight="1">
      <c r="A74" s="23">
        <v>375.0</v>
      </c>
      <c r="B74" s="28">
        <v>42360.0</v>
      </c>
      <c r="C74" s="29">
        <v>42362.0</v>
      </c>
      <c r="D74" s="30" t="s">
        <v>200</v>
      </c>
      <c r="E74" s="30" t="s">
        <v>22</v>
      </c>
      <c r="F74" s="5">
        <v>827.0</v>
      </c>
      <c r="G74" s="5">
        <v>18000.0</v>
      </c>
      <c r="H74" s="31" t="s">
        <v>201</v>
      </c>
      <c r="I74" s="30" t="s">
        <v>202</v>
      </c>
      <c r="J74" s="25"/>
      <c r="K74" s="26"/>
    </row>
    <row r="75" ht="17.25" customHeight="1">
      <c r="A75" s="23">
        <v>374.0</v>
      </c>
      <c r="B75" s="28">
        <v>42355.0</v>
      </c>
      <c r="C75" s="29">
        <v>42356.0</v>
      </c>
      <c r="D75" s="30" t="s">
        <v>203</v>
      </c>
      <c r="E75" s="30" t="s">
        <v>29</v>
      </c>
      <c r="F75" s="5">
        <v>1047.0</v>
      </c>
      <c r="G75" s="5">
        <v>18000.0</v>
      </c>
      <c r="H75" s="31" t="s">
        <v>204</v>
      </c>
      <c r="I75" s="30" t="s">
        <v>205</v>
      </c>
      <c r="J75" s="25"/>
      <c r="K75" s="26"/>
    </row>
    <row r="76" ht="17.25" customHeight="1">
      <c r="A76" s="23">
        <v>373.0</v>
      </c>
      <c r="B76" s="28">
        <v>42353.0</v>
      </c>
      <c r="C76" s="29" t="s">
        <v>63</v>
      </c>
      <c r="D76" s="30" t="s">
        <v>206</v>
      </c>
      <c r="E76" s="30" t="s">
        <v>170</v>
      </c>
      <c r="F76" s="5">
        <v>542.0</v>
      </c>
      <c r="G76" s="5">
        <v>18000.0</v>
      </c>
      <c r="H76" s="31" t="s">
        <v>176</v>
      </c>
      <c r="I76" s="30" t="s">
        <v>207</v>
      </c>
      <c r="J76" s="25"/>
      <c r="K76" s="26"/>
    </row>
    <row r="77" ht="17.25" customHeight="1">
      <c r="A77" s="23">
        <v>372.0</v>
      </c>
      <c r="B77" s="32">
        <v>42348.0</v>
      </c>
      <c r="C77" s="29" t="s">
        <v>63</v>
      </c>
      <c r="D77" s="30" t="s">
        <v>208</v>
      </c>
      <c r="E77" s="30" t="s">
        <v>170</v>
      </c>
      <c r="F77" s="5">
        <v>617.0</v>
      </c>
      <c r="G77" s="5">
        <v>16200.0</v>
      </c>
      <c r="H77" s="31" t="s">
        <v>209</v>
      </c>
      <c r="I77" s="30" t="s">
        <v>210</v>
      </c>
      <c r="J77" s="25"/>
      <c r="K77" s="26"/>
    </row>
    <row r="78" ht="17.25" customHeight="1">
      <c r="A78" s="23">
        <v>371.0</v>
      </c>
      <c r="B78" s="32">
        <v>42346.0</v>
      </c>
      <c r="C78" s="29">
        <v>42347.0</v>
      </c>
      <c r="D78" s="30" t="s">
        <v>211</v>
      </c>
      <c r="E78" s="30" t="s">
        <v>22</v>
      </c>
      <c r="F78" s="5">
        <v>556.0</v>
      </c>
      <c r="G78" s="5">
        <v>18000.0</v>
      </c>
      <c r="H78" s="31" t="s">
        <v>212</v>
      </c>
      <c r="I78" s="30" t="s">
        <v>213</v>
      </c>
      <c r="J78" s="25"/>
      <c r="K78" s="26"/>
    </row>
    <row r="79" ht="17.25" customHeight="1">
      <c r="A79" s="23">
        <v>370.0</v>
      </c>
      <c r="B79" s="32">
        <v>42341.0</v>
      </c>
      <c r="C79" s="29">
        <v>42341.0</v>
      </c>
      <c r="D79" s="30" t="s">
        <v>214</v>
      </c>
      <c r="E79" s="30" t="s">
        <v>26</v>
      </c>
      <c r="F79" s="5">
        <v>408.0</v>
      </c>
      <c r="G79" s="5">
        <v>18000.0</v>
      </c>
      <c r="H79" s="31" t="s">
        <v>215</v>
      </c>
      <c r="I79" s="30" t="s">
        <v>216</v>
      </c>
      <c r="J79" s="25"/>
      <c r="K79" s="26"/>
    </row>
    <row r="80" ht="17.25" customHeight="1">
      <c r="A80" s="23">
        <v>369.0</v>
      </c>
      <c r="B80" s="32">
        <v>42339.0</v>
      </c>
      <c r="C80" s="29">
        <v>42340.0</v>
      </c>
      <c r="D80" s="30" t="s">
        <v>152</v>
      </c>
      <c r="E80" s="30" t="s">
        <v>26</v>
      </c>
      <c r="F80" s="5">
        <v>371.0</v>
      </c>
      <c r="G80" s="33">
        <f>300*60</f>
        <v>18000</v>
      </c>
      <c r="H80" s="31" t="s">
        <v>217</v>
      </c>
      <c r="I80" s="34" t="s">
        <v>218</v>
      </c>
      <c r="J80" s="25"/>
      <c r="K80" s="26"/>
    </row>
    <row r="81" ht="17.25" customHeight="1">
      <c r="A81" s="23">
        <v>368.0</v>
      </c>
      <c r="B81" s="29">
        <v>42334.0</v>
      </c>
      <c r="C81" s="29">
        <v>42335.0</v>
      </c>
      <c r="D81" s="30" t="s">
        <v>219</v>
      </c>
      <c r="E81" s="30" t="s">
        <v>26</v>
      </c>
      <c r="F81" s="5">
        <v>971.0</v>
      </c>
      <c r="G81" s="33">
        <v>18000.0</v>
      </c>
      <c r="H81" s="30" t="s">
        <v>196</v>
      </c>
      <c r="I81" s="34" t="s">
        <v>81</v>
      </c>
      <c r="J81" s="25"/>
      <c r="K81" s="26"/>
    </row>
    <row r="82" ht="17.25" customHeight="1">
      <c r="A82" s="23">
        <v>367.0</v>
      </c>
      <c r="B82" s="29">
        <v>42332.0</v>
      </c>
      <c r="C82" s="29">
        <v>42333.0</v>
      </c>
      <c r="D82" s="30" t="s">
        <v>220</v>
      </c>
      <c r="E82" s="30" t="s">
        <v>29</v>
      </c>
      <c r="F82" s="5">
        <v>994.0</v>
      </c>
      <c r="G82" s="33">
        <v>18000.0</v>
      </c>
      <c r="H82" s="30" t="s">
        <v>196</v>
      </c>
      <c r="I82" s="34" t="s">
        <v>45</v>
      </c>
      <c r="J82" s="25"/>
      <c r="K82" s="26"/>
    </row>
    <row r="83" ht="17.25" customHeight="1">
      <c r="A83" s="23">
        <v>366.0</v>
      </c>
      <c r="B83" s="29">
        <v>42327.0</v>
      </c>
      <c r="C83" s="35" t="s">
        <v>221</v>
      </c>
      <c r="D83" s="30" t="s">
        <v>222</v>
      </c>
      <c r="E83" s="30" t="s">
        <v>223</v>
      </c>
      <c r="F83" s="5">
        <v>986.0</v>
      </c>
      <c r="G83" s="33">
        <f>60*300</f>
        <v>18000</v>
      </c>
      <c r="H83" s="30" t="s">
        <v>27</v>
      </c>
      <c r="I83" s="34" t="s">
        <v>201</v>
      </c>
      <c r="J83" s="25"/>
      <c r="K83" s="26"/>
    </row>
    <row r="84" ht="17.25" customHeight="1">
      <c r="A84" s="23">
        <v>365.0</v>
      </c>
      <c r="B84" s="29">
        <v>42325.0</v>
      </c>
      <c r="C84" s="35">
        <v>42326.0</v>
      </c>
      <c r="D84" s="30" t="s">
        <v>97</v>
      </c>
      <c r="E84" s="30" t="s">
        <v>68</v>
      </c>
      <c r="F84" s="5">
        <v>346.0</v>
      </c>
      <c r="G84" s="33">
        <v>18000.0</v>
      </c>
      <c r="H84" s="30" t="s">
        <v>224</v>
      </c>
      <c r="I84" s="34" t="s">
        <v>225</v>
      </c>
      <c r="J84" s="25"/>
      <c r="K84" s="26"/>
    </row>
    <row r="85" ht="17.25" customHeight="1">
      <c r="A85" s="23">
        <v>364.0</v>
      </c>
      <c r="B85" s="29">
        <v>42320.0</v>
      </c>
      <c r="C85" s="35">
        <v>42321.0</v>
      </c>
      <c r="D85" s="36" t="s">
        <v>50</v>
      </c>
      <c r="E85" s="36" t="s">
        <v>226</v>
      </c>
      <c r="F85" s="37">
        <v>1014.0</v>
      </c>
      <c r="G85" s="38">
        <v>18000.0</v>
      </c>
      <c r="H85" s="36" t="s">
        <v>227</v>
      </c>
      <c r="I85" s="39" t="s">
        <v>148</v>
      </c>
      <c r="J85" s="25"/>
      <c r="K85" s="26"/>
    </row>
    <row r="86" ht="17.25" customHeight="1">
      <c r="A86" s="40">
        <v>363.0</v>
      </c>
      <c r="B86" s="41">
        <v>42318.0</v>
      </c>
      <c r="C86" s="42">
        <v>42318.0</v>
      </c>
      <c r="D86" s="43" t="s">
        <v>228</v>
      </c>
      <c r="E86" s="43" t="s">
        <v>22</v>
      </c>
      <c r="F86" s="44">
        <v>867.0</v>
      </c>
      <c r="G86" s="44">
        <v>18000.0</v>
      </c>
      <c r="H86" s="43" t="s">
        <v>199</v>
      </c>
      <c r="I86" s="43" t="s">
        <v>229</v>
      </c>
      <c r="J86" s="25"/>
      <c r="K86" s="26"/>
    </row>
    <row r="87" ht="17.25" customHeight="1">
      <c r="A87" s="40">
        <v>362.0</v>
      </c>
      <c r="B87" s="41">
        <v>42313.0</v>
      </c>
      <c r="C87" s="42">
        <v>42314.0</v>
      </c>
      <c r="D87" s="43" t="s">
        <v>230</v>
      </c>
      <c r="E87" s="43" t="s">
        <v>10</v>
      </c>
      <c r="F87" s="44">
        <v>665.0</v>
      </c>
      <c r="G87" s="44">
        <v>18000.0</v>
      </c>
      <c r="H87" s="43" t="s">
        <v>231</v>
      </c>
      <c r="I87" s="43" t="s">
        <v>232</v>
      </c>
      <c r="J87" s="25"/>
      <c r="K87" s="26"/>
    </row>
    <row r="88" ht="17.25" customHeight="1">
      <c r="A88" s="40">
        <v>361.0</v>
      </c>
      <c r="B88" s="41">
        <v>42310.0</v>
      </c>
      <c r="C88" s="42">
        <v>42312.0</v>
      </c>
      <c r="D88" s="43" t="s">
        <v>233</v>
      </c>
      <c r="E88" s="43" t="s">
        <v>234</v>
      </c>
      <c r="F88" s="44">
        <v>688.0</v>
      </c>
      <c r="G88" s="44">
        <v>18000.0</v>
      </c>
      <c r="H88" s="43" t="s">
        <v>235</v>
      </c>
      <c r="I88" s="43" t="s">
        <v>141</v>
      </c>
      <c r="J88" s="25"/>
      <c r="K88" s="26"/>
    </row>
    <row r="89" ht="17.25" customHeight="1">
      <c r="A89" s="40">
        <v>360.0</v>
      </c>
      <c r="B89" s="41">
        <v>42306.0</v>
      </c>
      <c r="C89" s="42">
        <v>42307.0</v>
      </c>
      <c r="D89" s="43" t="s">
        <v>100</v>
      </c>
      <c r="E89" s="43" t="s">
        <v>101</v>
      </c>
      <c r="F89" s="44">
        <v>505.0</v>
      </c>
      <c r="G89" s="44">
        <v>18000.0</v>
      </c>
      <c r="H89" s="43" t="s">
        <v>236</v>
      </c>
      <c r="I89" s="43" t="s">
        <v>237</v>
      </c>
      <c r="J89" s="25"/>
      <c r="K89" s="26"/>
    </row>
    <row r="90" ht="17.25" customHeight="1">
      <c r="A90" s="40">
        <v>359.0</v>
      </c>
      <c r="B90" s="41">
        <v>42304.0</v>
      </c>
      <c r="C90" s="42">
        <v>42305.0</v>
      </c>
      <c r="D90" s="43" t="s">
        <v>152</v>
      </c>
      <c r="E90" s="43" t="s">
        <v>238</v>
      </c>
      <c r="F90" s="44">
        <v>483.0</v>
      </c>
      <c r="G90" s="44">
        <v>18000.0</v>
      </c>
      <c r="H90" s="43" t="s">
        <v>239</v>
      </c>
      <c r="I90" s="43" t="s">
        <v>240</v>
      </c>
      <c r="J90" s="25"/>
      <c r="K90" s="26"/>
    </row>
    <row r="91" ht="17.25" customHeight="1">
      <c r="A91" s="40">
        <v>358.0</v>
      </c>
      <c r="B91" s="41">
        <v>42299.0</v>
      </c>
      <c r="C91" s="42">
        <v>42300.0</v>
      </c>
      <c r="D91" s="43" t="s">
        <v>241</v>
      </c>
      <c r="E91" s="43" t="s">
        <v>29</v>
      </c>
      <c r="F91" s="44">
        <v>949.0</v>
      </c>
      <c r="G91" s="44">
        <v>15600.0</v>
      </c>
      <c r="H91" s="43" t="s">
        <v>242</v>
      </c>
      <c r="I91" s="43" t="s">
        <v>186</v>
      </c>
      <c r="J91" s="25"/>
      <c r="K91" s="26"/>
    </row>
    <row r="92" ht="17.25" customHeight="1">
      <c r="A92" s="40">
        <v>357.0</v>
      </c>
      <c r="B92" s="41">
        <v>42297.0</v>
      </c>
      <c r="C92" s="42">
        <v>42298.0</v>
      </c>
      <c r="D92" s="43" t="s">
        <v>119</v>
      </c>
      <c r="E92" s="43" t="s">
        <v>29</v>
      </c>
      <c r="F92" s="44">
        <v>659.0</v>
      </c>
      <c r="G92" s="44">
        <v>18000.0</v>
      </c>
      <c r="H92" s="43" t="s">
        <v>243</v>
      </c>
      <c r="I92" s="43" t="s">
        <v>232</v>
      </c>
      <c r="J92" s="25"/>
      <c r="K92" s="26"/>
    </row>
    <row r="93" ht="17.25" customHeight="1">
      <c r="A93" s="40">
        <v>356.0</v>
      </c>
      <c r="B93" s="41">
        <v>42292.0</v>
      </c>
      <c r="C93" s="42">
        <v>42293.0</v>
      </c>
      <c r="D93" s="43" t="s">
        <v>244</v>
      </c>
      <c r="E93" s="43" t="s">
        <v>245</v>
      </c>
      <c r="F93" s="44">
        <v>254.0</v>
      </c>
      <c r="G93" s="44">
        <v>21600.0</v>
      </c>
      <c r="H93" s="43" t="s">
        <v>246</v>
      </c>
      <c r="I93" s="43" t="s">
        <v>247</v>
      </c>
      <c r="J93" s="25"/>
      <c r="K93" s="26"/>
    </row>
    <row r="94" ht="17.25" customHeight="1">
      <c r="A94" s="40">
        <v>355.0</v>
      </c>
      <c r="B94" s="41">
        <v>42290.0</v>
      </c>
      <c r="C94" s="42">
        <v>42291.0</v>
      </c>
      <c r="D94" s="43" t="s">
        <v>248</v>
      </c>
      <c r="E94" s="43" t="s">
        <v>26</v>
      </c>
      <c r="F94" s="44">
        <v>389.0</v>
      </c>
      <c r="G94" s="44">
        <v>18000.0</v>
      </c>
      <c r="H94" s="43" t="s">
        <v>249</v>
      </c>
      <c r="I94" s="43" t="s">
        <v>250</v>
      </c>
      <c r="J94" s="25"/>
      <c r="K94" s="26"/>
    </row>
    <row r="95" ht="17.25" customHeight="1">
      <c r="A95" s="40">
        <v>354.0</v>
      </c>
      <c r="B95" s="41">
        <v>42285.0</v>
      </c>
      <c r="C95" s="42">
        <v>42286.0</v>
      </c>
      <c r="D95" s="43" t="s">
        <v>159</v>
      </c>
      <c r="E95" s="43" t="s">
        <v>251</v>
      </c>
      <c r="F95" s="44">
        <v>726.0</v>
      </c>
      <c r="G95" s="44">
        <v>18000.0</v>
      </c>
      <c r="H95" s="43" t="s">
        <v>129</v>
      </c>
      <c r="I95" s="43" t="s">
        <v>74</v>
      </c>
      <c r="J95" s="25"/>
      <c r="K95" s="26"/>
    </row>
    <row r="96" ht="17.25" customHeight="1">
      <c r="A96" s="40">
        <v>353.0</v>
      </c>
      <c r="B96" s="41">
        <v>42283.0</v>
      </c>
      <c r="C96" s="42">
        <v>42284.0</v>
      </c>
      <c r="D96" s="43" t="s">
        <v>252</v>
      </c>
      <c r="E96" s="43" t="s">
        <v>29</v>
      </c>
      <c r="F96" s="44">
        <v>982.0</v>
      </c>
      <c r="G96" s="44">
        <v>18000.0</v>
      </c>
      <c r="H96" s="43" t="s">
        <v>41</v>
      </c>
      <c r="I96" s="43" t="s">
        <v>16</v>
      </c>
      <c r="J96" s="25"/>
      <c r="K96" s="26"/>
    </row>
    <row r="97" ht="17.25" customHeight="1">
      <c r="A97" s="40">
        <v>352.0</v>
      </c>
      <c r="B97" s="41">
        <v>42276.0</v>
      </c>
      <c r="C97" s="42">
        <v>42277.0</v>
      </c>
      <c r="D97" s="43" t="s">
        <v>105</v>
      </c>
      <c r="E97" s="43" t="s">
        <v>10</v>
      </c>
      <c r="F97" s="44">
        <v>827.0</v>
      </c>
      <c r="G97" s="45">
        <f>60*300</f>
        <v>18000</v>
      </c>
      <c r="H97" s="43" t="s">
        <v>253</v>
      </c>
      <c r="I97" s="43" t="s">
        <v>254</v>
      </c>
      <c r="J97" s="25"/>
      <c r="K97" s="26"/>
    </row>
    <row r="98" ht="17.25" customHeight="1">
      <c r="A98" s="40">
        <v>351.0</v>
      </c>
      <c r="B98" s="46">
        <v>42271.0</v>
      </c>
      <c r="C98" s="42" t="s">
        <v>255</v>
      </c>
      <c r="D98" s="25" t="s">
        <v>256</v>
      </c>
      <c r="E98" s="25" t="s">
        <v>22</v>
      </c>
      <c r="F98" s="45">
        <v>953.0</v>
      </c>
      <c r="G98" s="45">
        <v>18000.0</v>
      </c>
      <c r="H98" s="25" t="s">
        <v>120</v>
      </c>
      <c r="I98" s="25" t="s">
        <v>197</v>
      </c>
      <c r="J98" s="25"/>
      <c r="K98" s="26"/>
    </row>
    <row r="99" ht="17.25" customHeight="1">
      <c r="A99" s="47">
        <v>350.0</v>
      </c>
      <c r="B99" s="42">
        <v>42264.0</v>
      </c>
      <c r="C99" s="42" t="s">
        <v>255</v>
      </c>
      <c r="D99" s="48" t="s">
        <v>257</v>
      </c>
      <c r="E99" s="48" t="s">
        <v>22</v>
      </c>
      <c r="F99" s="49">
        <v>517.0</v>
      </c>
      <c r="G99" s="49">
        <v>18000.0</v>
      </c>
      <c r="H99" s="48" t="s">
        <v>258</v>
      </c>
      <c r="I99" s="48" t="s">
        <v>259</v>
      </c>
      <c r="J99" s="50"/>
      <c r="K99" s="51"/>
    </row>
    <row r="100" ht="17.25" customHeight="1">
      <c r="A100" s="47">
        <v>349.0</v>
      </c>
      <c r="B100" s="42">
        <v>42262.0</v>
      </c>
      <c r="C100" s="42">
        <v>42262.0</v>
      </c>
      <c r="D100" s="48" t="s">
        <v>260</v>
      </c>
      <c r="E100" s="48" t="s">
        <v>89</v>
      </c>
      <c r="F100" s="49">
        <v>824.0</v>
      </c>
      <c r="G100" s="49">
        <v>18000.0</v>
      </c>
      <c r="H100" s="48" t="s">
        <v>261</v>
      </c>
      <c r="I100" s="48" t="s">
        <v>174</v>
      </c>
      <c r="J100" s="50"/>
      <c r="K100" s="51"/>
    </row>
    <row r="101" ht="17.25" customHeight="1">
      <c r="A101" s="47">
        <v>348.0</v>
      </c>
      <c r="B101" s="42">
        <v>42257.0</v>
      </c>
      <c r="C101" s="42">
        <v>42258.0</v>
      </c>
      <c r="D101" s="52" t="s">
        <v>262</v>
      </c>
      <c r="E101" s="52" t="s">
        <v>22</v>
      </c>
      <c r="F101" s="53">
        <v>895.0</v>
      </c>
      <c r="G101" s="53">
        <f>280*60</f>
        <v>16800</v>
      </c>
      <c r="H101" s="52" t="s">
        <v>263</v>
      </c>
      <c r="I101" s="52" t="s">
        <v>264</v>
      </c>
      <c r="J101" s="50"/>
      <c r="K101" s="51"/>
    </row>
    <row r="102" ht="17.25" customHeight="1">
      <c r="A102" s="47">
        <v>347.0</v>
      </c>
      <c r="B102" s="41">
        <v>42255.0</v>
      </c>
      <c r="C102" s="41">
        <v>42256.0</v>
      </c>
      <c r="D102" s="43" t="s">
        <v>265</v>
      </c>
      <c r="E102" s="43" t="s">
        <v>266</v>
      </c>
      <c r="F102" s="44">
        <v>962.0</v>
      </c>
      <c r="G102" s="44">
        <v>18000.0</v>
      </c>
      <c r="H102" s="54" t="s">
        <v>172</v>
      </c>
      <c r="I102" s="54" t="s">
        <v>267</v>
      </c>
      <c r="J102" s="50"/>
      <c r="K102" s="51"/>
    </row>
    <row r="103" ht="17.25" customHeight="1">
      <c r="A103" s="47">
        <v>346.0</v>
      </c>
      <c r="B103" s="41">
        <v>42251.0</v>
      </c>
      <c r="C103" s="41">
        <v>42251.0</v>
      </c>
      <c r="D103" s="43" t="s">
        <v>60</v>
      </c>
      <c r="E103" s="43" t="s">
        <v>26</v>
      </c>
      <c r="F103" s="44">
        <v>1005.0</v>
      </c>
      <c r="G103" s="44">
        <v>16200.0</v>
      </c>
      <c r="H103" s="54" t="s">
        <v>31</v>
      </c>
      <c r="I103" s="54" t="s">
        <v>57</v>
      </c>
      <c r="J103" s="50"/>
      <c r="K103" s="51"/>
    </row>
    <row r="104" ht="17.25" customHeight="1">
      <c r="A104" s="47">
        <v>345.0</v>
      </c>
      <c r="B104" s="41">
        <v>42250.0</v>
      </c>
      <c r="C104" s="41">
        <v>42251.0</v>
      </c>
      <c r="D104" s="43" t="s">
        <v>268</v>
      </c>
      <c r="E104" s="43" t="s">
        <v>269</v>
      </c>
      <c r="F104" s="44">
        <v>1000.0</v>
      </c>
      <c r="G104" s="44">
        <f>270*60</f>
        <v>16200</v>
      </c>
      <c r="H104" s="54" t="s">
        <v>114</v>
      </c>
      <c r="I104" s="54" t="s">
        <v>115</v>
      </c>
      <c r="J104" s="50"/>
      <c r="K104" s="51"/>
    </row>
    <row r="105" ht="17.25" customHeight="1">
      <c r="A105" s="47">
        <v>344.0</v>
      </c>
      <c r="B105" s="41">
        <v>42242.0</v>
      </c>
      <c r="C105" s="41">
        <v>42243.0</v>
      </c>
      <c r="D105" s="43" t="s">
        <v>67</v>
      </c>
      <c r="E105" s="43" t="s">
        <v>270</v>
      </c>
      <c r="F105" s="44">
        <v>519.0</v>
      </c>
      <c r="G105" s="44">
        <v>18000.0</v>
      </c>
      <c r="H105" s="55" t="s">
        <v>271</v>
      </c>
      <c r="I105" s="55" t="s">
        <v>272</v>
      </c>
      <c r="J105" s="50"/>
      <c r="K105" s="51"/>
    </row>
    <row r="106" ht="17.25" customHeight="1">
      <c r="A106" s="47">
        <v>343.0</v>
      </c>
      <c r="B106" s="41">
        <v>42241.0</v>
      </c>
      <c r="C106" s="41">
        <v>42242.0</v>
      </c>
      <c r="D106" s="43" t="s">
        <v>273</v>
      </c>
      <c r="E106" s="43" t="s">
        <v>22</v>
      </c>
      <c r="F106" s="44">
        <v>1099.0</v>
      </c>
      <c r="G106" s="44">
        <v>18000.0</v>
      </c>
      <c r="H106" s="55" t="s">
        <v>35</v>
      </c>
      <c r="I106" s="55" t="s">
        <v>117</v>
      </c>
      <c r="J106" s="50"/>
      <c r="K106" s="51"/>
    </row>
    <row r="107" ht="17.25" customHeight="1">
      <c r="A107" s="47">
        <v>342.0</v>
      </c>
      <c r="B107" s="41">
        <v>42234.0</v>
      </c>
      <c r="C107" s="41">
        <v>42234.0</v>
      </c>
      <c r="D107" s="43" t="s">
        <v>274</v>
      </c>
      <c r="E107" s="43" t="s">
        <v>26</v>
      </c>
      <c r="F107" s="44">
        <v>532.0</v>
      </c>
      <c r="G107" s="44">
        <v>18000.0</v>
      </c>
      <c r="H107" s="55" t="s">
        <v>275</v>
      </c>
      <c r="I107" s="55" t="s">
        <v>276</v>
      </c>
      <c r="J107" s="50"/>
      <c r="K107" s="51"/>
    </row>
    <row r="108" ht="17.25" customHeight="1">
      <c r="A108" s="47">
        <v>341.0</v>
      </c>
      <c r="B108" s="41">
        <v>42208.0</v>
      </c>
      <c r="C108" s="41">
        <v>42209.0</v>
      </c>
      <c r="D108" s="43" t="s">
        <v>277</v>
      </c>
      <c r="E108" s="43" t="s">
        <v>68</v>
      </c>
      <c r="F108" s="44">
        <v>601.0</v>
      </c>
      <c r="G108" s="44">
        <f>60*290</f>
        <v>17400</v>
      </c>
      <c r="H108" s="55" t="s">
        <v>278</v>
      </c>
      <c r="I108" s="55" t="s">
        <v>279</v>
      </c>
      <c r="J108" s="50"/>
      <c r="K108" s="51"/>
    </row>
    <row r="109" ht="17.25" customHeight="1">
      <c r="A109" s="47">
        <v>340.0</v>
      </c>
      <c r="B109" s="41">
        <v>42206.0</v>
      </c>
      <c r="C109" s="41">
        <v>42207.0</v>
      </c>
      <c r="D109" s="43" t="s">
        <v>280</v>
      </c>
      <c r="E109" s="43" t="s">
        <v>281</v>
      </c>
      <c r="F109" s="44">
        <v>693.0</v>
      </c>
      <c r="G109" s="44">
        <v>18000.0</v>
      </c>
      <c r="H109" s="55" t="s">
        <v>282</v>
      </c>
      <c r="I109" s="56" t="s">
        <v>151</v>
      </c>
      <c r="J109" s="50"/>
      <c r="K109" s="51"/>
    </row>
    <row r="110" ht="17.25" customHeight="1">
      <c r="A110" s="47">
        <v>339.0</v>
      </c>
      <c r="B110" s="41">
        <v>42201.0</v>
      </c>
      <c r="C110" s="41">
        <v>42202.0</v>
      </c>
      <c r="D110" s="43" t="s">
        <v>283</v>
      </c>
      <c r="E110" s="43" t="s">
        <v>37</v>
      </c>
      <c r="F110" s="44">
        <v>782.0</v>
      </c>
      <c r="G110" s="45">
        <f>60*270</f>
        <v>16200</v>
      </c>
      <c r="H110" s="55" t="s">
        <v>284</v>
      </c>
      <c r="I110" s="56" t="s">
        <v>285</v>
      </c>
      <c r="J110" s="50"/>
      <c r="K110" s="51"/>
    </row>
    <row r="111" ht="17.25" customHeight="1">
      <c r="A111" s="47">
        <v>338.0</v>
      </c>
      <c r="B111" s="41">
        <v>42199.0</v>
      </c>
      <c r="C111" s="41">
        <v>42200.0</v>
      </c>
      <c r="D111" s="43" t="s">
        <v>152</v>
      </c>
      <c r="E111" s="43" t="s">
        <v>26</v>
      </c>
      <c r="F111" s="44">
        <v>431.0</v>
      </c>
      <c r="G111" s="45">
        <f>60*300</f>
        <v>18000</v>
      </c>
      <c r="H111" s="55" t="s">
        <v>286</v>
      </c>
      <c r="I111" s="56" t="s">
        <v>287</v>
      </c>
      <c r="J111" s="50"/>
      <c r="K111" s="51"/>
    </row>
    <row r="112" ht="17.25" customHeight="1">
      <c r="A112" s="47">
        <v>337.0</v>
      </c>
      <c r="B112" s="41">
        <v>42194.0</v>
      </c>
      <c r="C112" s="41">
        <v>42195.0</v>
      </c>
      <c r="D112" s="25" t="s">
        <v>67</v>
      </c>
      <c r="E112" s="25" t="s">
        <v>18</v>
      </c>
      <c r="F112" s="45">
        <v>816.0</v>
      </c>
      <c r="G112" s="45">
        <f>60*260</f>
        <v>15600</v>
      </c>
      <c r="H112" s="57" t="s">
        <v>186</v>
      </c>
      <c r="I112" s="58" t="s">
        <v>136</v>
      </c>
      <c r="J112" s="50"/>
      <c r="K112" s="51"/>
    </row>
    <row r="113" ht="17.25" customHeight="1">
      <c r="A113" s="47">
        <v>336.0</v>
      </c>
      <c r="B113" s="59">
        <v>42192.0</v>
      </c>
      <c r="C113" s="59">
        <v>42193.0</v>
      </c>
      <c r="D113" s="43" t="s">
        <v>288</v>
      </c>
      <c r="E113" s="43" t="s">
        <v>26</v>
      </c>
      <c r="F113" s="44">
        <v>676.0</v>
      </c>
      <c r="G113" s="44">
        <v>18000.0</v>
      </c>
      <c r="H113" s="55" t="s">
        <v>289</v>
      </c>
      <c r="I113" s="60" t="s">
        <v>290</v>
      </c>
      <c r="J113" s="50"/>
      <c r="K113" s="51"/>
    </row>
    <row r="114" ht="17.25" customHeight="1">
      <c r="A114" s="47">
        <v>335.0</v>
      </c>
      <c r="B114" s="59">
        <v>42185.0</v>
      </c>
      <c r="C114" s="59">
        <v>42185.0</v>
      </c>
      <c r="D114" s="43" t="s">
        <v>291</v>
      </c>
      <c r="E114" s="43" t="s">
        <v>26</v>
      </c>
      <c r="F114" s="44">
        <v>854.0</v>
      </c>
      <c r="G114" s="44">
        <v>17400.0</v>
      </c>
      <c r="H114" s="55" t="s">
        <v>201</v>
      </c>
      <c r="I114" s="60" t="s">
        <v>135</v>
      </c>
      <c r="J114" s="50"/>
      <c r="K114" s="51"/>
    </row>
    <row r="115" ht="17.25" customHeight="1">
      <c r="A115" s="47">
        <v>334.0</v>
      </c>
      <c r="B115" s="59">
        <v>42185.0</v>
      </c>
      <c r="C115" s="59">
        <v>42185.0</v>
      </c>
      <c r="D115" s="43" t="s">
        <v>292</v>
      </c>
      <c r="E115" s="43" t="s">
        <v>153</v>
      </c>
      <c r="F115" s="44">
        <v>1018.0</v>
      </c>
      <c r="G115" s="44">
        <v>18000.0</v>
      </c>
      <c r="H115" s="55" t="s">
        <v>293</v>
      </c>
      <c r="I115" s="55" t="s">
        <v>294</v>
      </c>
      <c r="J115" s="50"/>
      <c r="K115" s="51"/>
    </row>
    <row r="116" ht="17.25" customHeight="1">
      <c r="A116" s="47">
        <v>333.0</v>
      </c>
      <c r="B116" s="59">
        <v>42178.0</v>
      </c>
      <c r="C116" s="59">
        <v>42179.0</v>
      </c>
      <c r="D116" s="43" t="s">
        <v>105</v>
      </c>
      <c r="E116" s="43" t="s">
        <v>68</v>
      </c>
      <c r="F116" s="44">
        <v>527.0</v>
      </c>
      <c r="G116" s="44">
        <v>18000.0</v>
      </c>
      <c r="H116" s="55" t="s">
        <v>295</v>
      </c>
      <c r="I116" s="55" t="s">
        <v>272</v>
      </c>
      <c r="J116" s="50"/>
      <c r="K116" s="51"/>
    </row>
    <row r="117" ht="17.25" customHeight="1">
      <c r="A117" s="47">
        <v>332.0</v>
      </c>
      <c r="B117" s="59">
        <v>42177.0</v>
      </c>
      <c r="C117" s="59">
        <v>42178.0</v>
      </c>
      <c r="D117" s="43" t="s">
        <v>9</v>
      </c>
      <c r="E117" s="43" t="s">
        <v>10</v>
      </c>
      <c r="F117" s="44">
        <v>790.0</v>
      </c>
      <c r="G117" s="44">
        <v>18000.0</v>
      </c>
      <c r="H117" s="55" t="s">
        <v>296</v>
      </c>
      <c r="I117" s="55" t="s">
        <v>297</v>
      </c>
      <c r="J117" s="50"/>
      <c r="K117" s="51"/>
    </row>
    <row r="118" ht="17.25" customHeight="1">
      <c r="A118" s="47">
        <v>331.0</v>
      </c>
      <c r="B118" s="59">
        <v>42171.0</v>
      </c>
      <c r="C118" s="59">
        <v>42172.0</v>
      </c>
      <c r="D118" s="54" t="s">
        <v>121</v>
      </c>
      <c r="E118" s="43" t="s">
        <v>18</v>
      </c>
      <c r="F118" s="44">
        <v>623.0</v>
      </c>
      <c r="G118" s="44">
        <v>18000.0</v>
      </c>
      <c r="H118" s="55" t="s">
        <v>165</v>
      </c>
      <c r="I118" s="55" t="s">
        <v>161</v>
      </c>
      <c r="J118" s="50"/>
      <c r="K118" s="51"/>
    </row>
    <row r="119" ht="17.25" customHeight="1">
      <c r="A119" s="47">
        <v>330.0</v>
      </c>
      <c r="B119" s="59">
        <v>42170.0</v>
      </c>
      <c r="C119" s="59">
        <v>42171.0</v>
      </c>
      <c r="D119" s="43" t="s">
        <v>100</v>
      </c>
      <c r="E119" s="43" t="s">
        <v>298</v>
      </c>
      <c r="F119" s="44">
        <v>472.0</v>
      </c>
      <c r="G119" s="44">
        <v>18000.0</v>
      </c>
      <c r="H119" s="55" t="s">
        <v>299</v>
      </c>
      <c r="I119" s="55" t="s">
        <v>143</v>
      </c>
      <c r="J119" s="50"/>
      <c r="K119" s="51"/>
    </row>
    <row r="120" ht="17.25" customHeight="1">
      <c r="A120" s="47">
        <v>329.0</v>
      </c>
      <c r="B120" s="59">
        <v>42164.0</v>
      </c>
      <c r="C120" s="59">
        <v>42165.0</v>
      </c>
      <c r="D120" s="25" t="s">
        <v>300</v>
      </c>
      <c r="E120" s="25" t="s">
        <v>65</v>
      </c>
      <c r="F120" s="45">
        <v>1064.0</v>
      </c>
      <c r="G120" s="45">
        <v>18000.0</v>
      </c>
      <c r="H120" s="57" t="s">
        <v>301</v>
      </c>
      <c r="I120" s="57" t="s">
        <v>196</v>
      </c>
      <c r="J120" s="50"/>
      <c r="K120" s="51"/>
    </row>
    <row r="121" ht="17.25" customHeight="1">
      <c r="A121" s="47">
        <v>328.0</v>
      </c>
      <c r="B121" s="61">
        <v>42160.0</v>
      </c>
      <c r="C121" s="62">
        <v>42163.0</v>
      </c>
      <c r="D121" s="55" t="s">
        <v>302</v>
      </c>
      <c r="E121" s="63" t="s">
        <v>303</v>
      </c>
      <c r="F121" s="64">
        <v>941.0</v>
      </c>
      <c r="G121" s="65">
        <v>18000.0</v>
      </c>
      <c r="H121" s="55" t="s">
        <v>114</v>
      </c>
      <c r="I121" s="55" t="s">
        <v>253</v>
      </c>
      <c r="J121" s="50"/>
      <c r="K121" s="51"/>
    </row>
    <row r="122" ht="17.25" customHeight="1">
      <c r="A122" s="47">
        <v>327.0</v>
      </c>
      <c r="B122" s="61">
        <v>42160.0</v>
      </c>
      <c r="C122" s="62">
        <v>42163.0</v>
      </c>
      <c r="D122" s="55" t="s">
        <v>32</v>
      </c>
      <c r="E122" s="63" t="s">
        <v>33</v>
      </c>
      <c r="F122" s="64">
        <v>671.0</v>
      </c>
      <c r="G122" s="65">
        <v>18000.0</v>
      </c>
      <c r="H122" s="55" t="s">
        <v>304</v>
      </c>
      <c r="I122" s="55" t="s">
        <v>290</v>
      </c>
      <c r="J122" s="50"/>
      <c r="K122" s="51"/>
    </row>
    <row r="123" ht="17.25" customHeight="1">
      <c r="A123" s="47">
        <v>326.0</v>
      </c>
      <c r="B123" s="61">
        <v>42157.0</v>
      </c>
      <c r="C123" s="62">
        <v>42158.0</v>
      </c>
      <c r="D123" s="55" t="s">
        <v>248</v>
      </c>
      <c r="E123" s="63" t="s">
        <v>234</v>
      </c>
      <c r="F123" s="64">
        <v>570.0</v>
      </c>
      <c r="G123" s="65">
        <v>18000.0</v>
      </c>
      <c r="H123" s="55" t="s">
        <v>305</v>
      </c>
      <c r="I123" s="55" t="s">
        <v>306</v>
      </c>
      <c r="J123" s="50"/>
      <c r="K123" s="51"/>
    </row>
    <row r="124" ht="17.25" customHeight="1">
      <c r="A124" s="47">
        <v>325.0</v>
      </c>
      <c r="B124" s="61">
        <v>42150.0</v>
      </c>
      <c r="C124" s="62">
        <v>42151.0</v>
      </c>
      <c r="D124" s="55" t="s">
        <v>17</v>
      </c>
      <c r="E124" s="63" t="s">
        <v>18</v>
      </c>
      <c r="F124" s="64">
        <v>712.0</v>
      </c>
      <c r="G124" s="65">
        <v>18000.0</v>
      </c>
      <c r="H124" s="55" t="s">
        <v>307</v>
      </c>
      <c r="I124" s="55" t="s">
        <v>308</v>
      </c>
      <c r="J124" s="50"/>
      <c r="K124" s="51"/>
    </row>
    <row r="125" ht="17.25" customHeight="1">
      <c r="A125" s="47">
        <v>324.0</v>
      </c>
      <c r="B125" s="61">
        <v>42149.0</v>
      </c>
      <c r="C125" s="62">
        <v>42150.0</v>
      </c>
      <c r="D125" s="55" t="s">
        <v>50</v>
      </c>
      <c r="E125" s="63" t="s">
        <v>26</v>
      </c>
      <c r="F125" s="64">
        <v>980.0</v>
      </c>
      <c r="G125" s="65">
        <v>18000.0</v>
      </c>
      <c r="H125" s="55" t="s">
        <v>27</v>
      </c>
      <c r="I125" s="55" t="s">
        <v>242</v>
      </c>
      <c r="J125" s="50"/>
      <c r="K125" s="51"/>
    </row>
    <row r="126" ht="17.25" customHeight="1">
      <c r="A126" s="47">
        <v>323.0</v>
      </c>
      <c r="B126" s="61">
        <v>42143.0</v>
      </c>
      <c r="C126" s="62">
        <v>42144.0</v>
      </c>
      <c r="D126" s="55" t="s">
        <v>187</v>
      </c>
      <c r="E126" s="63" t="s">
        <v>153</v>
      </c>
      <c r="F126" s="64">
        <v>407.0</v>
      </c>
      <c r="G126" s="65">
        <v>18000.0</v>
      </c>
      <c r="H126" s="55" t="s">
        <v>309</v>
      </c>
      <c r="I126" s="55" t="s">
        <v>310</v>
      </c>
      <c r="J126" s="50"/>
      <c r="K126" s="51"/>
    </row>
    <row r="127" ht="17.25" customHeight="1">
      <c r="A127" s="47">
        <v>322.0</v>
      </c>
      <c r="B127" s="61">
        <v>42142.0</v>
      </c>
      <c r="C127" s="62">
        <v>42143.0</v>
      </c>
      <c r="D127" s="55" t="s">
        <v>75</v>
      </c>
      <c r="E127" s="63" t="s">
        <v>311</v>
      </c>
      <c r="F127" s="64">
        <v>807.0</v>
      </c>
      <c r="G127" s="65">
        <v>18000.0</v>
      </c>
      <c r="H127" s="55" t="s">
        <v>312</v>
      </c>
      <c r="I127" s="55" t="s">
        <v>235</v>
      </c>
      <c r="J127" s="50"/>
      <c r="K127" s="51"/>
    </row>
    <row r="128" ht="17.25" customHeight="1">
      <c r="A128" s="47">
        <v>321.0</v>
      </c>
      <c r="B128" s="61">
        <v>42139.0</v>
      </c>
      <c r="C128" s="62">
        <v>42142.0</v>
      </c>
      <c r="D128" s="55" t="s">
        <v>313</v>
      </c>
      <c r="E128" s="63" t="s">
        <v>234</v>
      </c>
      <c r="F128" s="64">
        <v>625.0</v>
      </c>
      <c r="G128" s="65">
        <v>18000.0</v>
      </c>
      <c r="H128" s="55" t="s">
        <v>314</v>
      </c>
      <c r="I128" s="55" t="s">
        <v>315</v>
      </c>
      <c r="J128" s="50"/>
      <c r="K128" s="51"/>
    </row>
    <row r="129" ht="17.25" customHeight="1">
      <c r="A129" s="47">
        <v>320.0</v>
      </c>
      <c r="B129" s="61">
        <v>42135.0</v>
      </c>
      <c r="C129" s="62">
        <v>42136.0</v>
      </c>
      <c r="D129" s="55" t="s">
        <v>316</v>
      </c>
      <c r="E129" s="63" t="s">
        <v>317</v>
      </c>
      <c r="F129" s="64">
        <v>644.0</v>
      </c>
      <c r="G129" s="65">
        <v>18000.0</v>
      </c>
      <c r="H129" s="55" t="s">
        <v>318</v>
      </c>
      <c r="I129" s="55" t="s">
        <v>319</v>
      </c>
      <c r="J129" s="50"/>
      <c r="K129" s="51"/>
    </row>
    <row r="130" ht="17.25" customHeight="1">
      <c r="A130" s="47">
        <v>319.0</v>
      </c>
      <c r="B130" s="61">
        <v>42131.0</v>
      </c>
      <c r="C130" s="62">
        <v>42132.0</v>
      </c>
      <c r="D130" s="55" t="s">
        <v>119</v>
      </c>
      <c r="E130" s="63" t="s">
        <v>18</v>
      </c>
      <c r="F130" s="64">
        <v>653.0</v>
      </c>
      <c r="G130" s="65">
        <v>18000.0</v>
      </c>
      <c r="H130" s="55" t="s">
        <v>231</v>
      </c>
      <c r="I130" s="55" t="s">
        <v>320</v>
      </c>
      <c r="J130" s="50"/>
      <c r="K130" s="51"/>
    </row>
    <row r="131" ht="17.25" customHeight="1">
      <c r="A131" s="47">
        <v>318.0</v>
      </c>
      <c r="B131" s="66">
        <v>42122.0</v>
      </c>
      <c r="C131" s="62">
        <v>42124.0</v>
      </c>
      <c r="D131" s="67" t="s">
        <v>321</v>
      </c>
      <c r="E131" s="63" t="s">
        <v>170</v>
      </c>
      <c r="F131" s="64">
        <v>988.0</v>
      </c>
      <c r="G131" s="68">
        <v>18000.0</v>
      </c>
      <c r="H131" s="55" t="s">
        <v>54</v>
      </c>
      <c r="I131" s="57" t="s">
        <v>16</v>
      </c>
      <c r="J131" s="50"/>
      <c r="K131" s="51"/>
    </row>
    <row r="132" ht="17.25" customHeight="1">
      <c r="A132" s="69">
        <v>317.0</v>
      </c>
      <c r="B132" s="62">
        <v>42121.0</v>
      </c>
      <c r="C132" s="62">
        <v>42122.0</v>
      </c>
      <c r="D132" s="69" t="s">
        <v>46</v>
      </c>
      <c r="E132" s="69" t="s">
        <v>170</v>
      </c>
      <c r="F132" s="69">
        <v>1030.0</v>
      </c>
      <c r="G132" s="69">
        <v>18000.0</v>
      </c>
      <c r="H132" s="69" t="s">
        <v>322</v>
      </c>
      <c r="I132" s="69" t="s">
        <v>323</v>
      </c>
      <c r="J132" s="70"/>
      <c r="K132" s="71"/>
    </row>
    <row r="133" ht="17.25" customHeight="1">
      <c r="A133" s="69">
        <v>316.0</v>
      </c>
      <c r="B133" s="62">
        <v>42117.0</v>
      </c>
      <c r="C133" s="62">
        <v>42118.0</v>
      </c>
      <c r="D133" s="69" t="s">
        <v>324</v>
      </c>
      <c r="E133" s="69" t="s">
        <v>153</v>
      </c>
      <c r="F133" s="69">
        <v>531.0</v>
      </c>
      <c r="G133" s="69">
        <v>18000.0</v>
      </c>
      <c r="H133" s="69" t="s">
        <v>279</v>
      </c>
      <c r="I133" s="69" t="s">
        <v>325</v>
      </c>
      <c r="J133" s="70"/>
      <c r="K133" s="71"/>
    </row>
    <row r="134" ht="17.25" customHeight="1">
      <c r="A134" s="69">
        <v>315.0</v>
      </c>
      <c r="B134" s="62">
        <v>42114.0</v>
      </c>
      <c r="C134" s="62">
        <v>42114.0</v>
      </c>
      <c r="D134" s="69" t="s">
        <v>326</v>
      </c>
      <c r="E134" s="69" t="s">
        <v>327</v>
      </c>
      <c r="F134" s="69">
        <v>1001.0</v>
      </c>
      <c r="G134" s="69">
        <v>18000.0</v>
      </c>
      <c r="H134" s="69" t="s">
        <v>196</v>
      </c>
      <c r="I134" s="69" t="s">
        <v>197</v>
      </c>
      <c r="J134" s="70"/>
      <c r="K134" s="71"/>
    </row>
    <row r="135" ht="17.25" customHeight="1">
      <c r="A135" s="69">
        <v>314.0</v>
      </c>
      <c r="B135" s="62">
        <v>42110.0</v>
      </c>
      <c r="C135" s="62">
        <v>42111.0</v>
      </c>
      <c r="D135" s="69" t="s">
        <v>152</v>
      </c>
      <c r="E135" s="69" t="s">
        <v>234</v>
      </c>
      <c r="F135" s="69">
        <v>590.0</v>
      </c>
      <c r="G135" s="69">
        <v>18000.0</v>
      </c>
      <c r="H135" s="69" t="s">
        <v>328</v>
      </c>
      <c r="I135" s="69" t="s">
        <v>329</v>
      </c>
      <c r="J135" s="70"/>
      <c r="K135" s="71"/>
    </row>
    <row r="136" ht="17.25" customHeight="1">
      <c r="A136" s="69">
        <v>313.0</v>
      </c>
      <c r="B136" s="62">
        <v>42107.0</v>
      </c>
      <c r="C136" s="62">
        <v>42108.0</v>
      </c>
      <c r="D136" s="69" t="s">
        <v>147</v>
      </c>
      <c r="E136" s="69" t="s">
        <v>330</v>
      </c>
      <c r="F136" s="69">
        <v>794.0</v>
      </c>
      <c r="G136" s="69">
        <v>18000.0</v>
      </c>
      <c r="H136" s="69" t="s">
        <v>173</v>
      </c>
      <c r="I136" s="69" t="s">
        <v>331</v>
      </c>
      <c r="J136" s="70"/>
      <c r="K136" s="71"/>
    </row>
    <row r="137" ht="17.25" customHeight="1">
      <c r="A137" s="69">
        <v>312.0</v>
      </c>
      <c r="B137" s="62">
        <v>42100.0</v>
      </c>
      <c r="C137" s="62">
        <v>42101.0</v>
      </c>
      <c r="D137" s="69" t="s">
        <v>105</v>
      </c>
      <c r="E137" s="69" t="s">
        <v>26</v>
      </c>
      <c r="F137" s="69">
        <v>544.0</v>
      </c>
      <c r="G137" s="69">
        <v>18000.0</v>
      </c>
      <c r="H137" s="69" t="s">
        <v>69</v>
      </c>
      <c r="I137" s="69" t="s">
        <v>332</v>
      </c>
      <c r="J137" s="70"/>
      <c r="K137" s="71"/>
    </row>
    <row r="138" ht="17.25" customHeight="1">
      <c r="A138" s="72">
        <v>311.0</v>
      </c>
      <c r="B138" s="62">
        <v>42079.0</v>
      </c>
      <c r="C138" s="62">
        <v>42080.0</v>
      </c>
      <c r="D138" s="72" t="s">
        <v>100</v>
      </c>
      <c r="E138" s="72" t="s">
        <v>333</v>
      </c>
      <c r="F138" s="72">
        <v>530.0</v>
      </c>
      <c r="G138" s="72">
        <v>18000.0</v>
      </c>
      <c r="H138" s="72" t="s">
        <v>69</v>
      </c>
      <c r="I138" s="72" t="s">
        <v>334</v>
      </c>
      <c r="J138" s="70"/>
      <c r="K138" s="71"/>
    </row>
    <row r="139" ht="19.5" customHeight="1">
      <c r="A139" s="72">
        <v>310.0</v>
      </c>
      <c r="B139" s="62">
        <v>42074.0</v>
      </c>
      <c r="C139" s="62">
        <v>42075.0</v>
      </c>
      <c r="D139" s="72" t="s">
        <v>335</v>
      </c>
      <c r="E139" s="72" t="s">
        <v>336</v>
      </c>
      <c r="F139" s="72">
        <v>1021.0</v>
      </c>
      <c r="G139" s="72">
        <v>18000.0</v>
      </c>
      <c r="H139" s="72" t="s">
        <v>322</v>
      </c>
      <c r="I139" s="72" t="s">
        <v>205</v>
      </c>
      <c r="J139" s="70"/>
      <c r="K139" s="71"/>
    </row>
    <row r="140" ht="17.25" customHeight="1">
      <c r="A140" s="72">
        <v>309.0</v>
      </c>
      <c r="B140" s="62">
        <v>42072.0</v>
      </c>
      <c r="C140" s="62">
        <v>42072.0</v>
      </c>
      <c r="D140" s="72" t="s">
        <v>274</v>
      </c>
      <c r="E140" s="72" t="s">
        <v>37</v>
      </c>
      <c r="F140" s="72">
        <v>543.0</v>
      </c>
      <c r="G140" s="72">
        <v>18000.0</v>
      </c>
      <c r="H140" s="72" t="s">
        <v>337</v>
      </c>
      <c r="I140" s="72" t="s">
        <v>70</v>
      </c>
      <c r="J140" s="70"/>
      <c r="K140" s="71"/>
    </row>
    <row r="141" ht="17.25" customHeight="1">
      <c r="A141" s="72">
        <v>308.0</v>
      </c>
      <c r="B141" s="62">
        <v>42068.0</v>
      </c>
      <c r="C141" s="62">
        <v>42069.0</v>
      </c>
      <c r="D141" s="72" t="s">
        <v>203</v>
      </c>
      <c r="E141" s="72" t="s">
        <v>29</v>
      </c>
      <c r="F141" s="72">
        <v>943.0</v>
      </c>
      <c r="G141" s="72">
        <v>18000.0</v>
      </c>
      <c r="H141" s="72" t="s">
        <v>114</v>
      </c>
      <c r="I141" s="72" t="s">
        <v>118</v>
      </c>
      <c r="J141" s="70"/>
      <c r="K141" s="71"/>
    </row>
    <row r="142" ht="17.25" customHeight="1">
      <c r="A142" s="72">
        <v>307.0</v>
      </c>
      <c r="B142" s="62">
        <v>42065.0</v>
      </c>
      <c r="C142" s="62">
        <v>42066.0</v>
      </c>
      <c r="D142" s="72" t="s">
        <v>131</v>
      </c>
      <c r="E142" s="72" t="s">
        <v>18</v>
      </c>
      <c r="F142" s="72">
        <v>700.0</v>
      </c>
      <c r="G142" s="72">
        <v>14400.0</v>
      </c>
      <c r="H142" s="72" t="s">
        <v>278</v>
      </c>
      <c r="I142" s="72" t="s">
        <v>338</v>
      </c>
      <c r="J142" s="70"/>
      <c r="K142" s="71"/>
    </row>
    <row r="143" ht="17.25" customHeight="1">
      <c r="A143" s="72">
        <v>306.0</v>
      </c>
      <c r="B143" s="62">
        <v>42061.0</v>
      </c>
      <c r="C143" s="62">
        <v>42062.0</v>
      </c>
      <c r="D143" s="72" t="s">
        <v>339</v>
      </c>
      <c r="E143" s="72" t="s">
        <v>340</v>
      </c>
      <c r="F143" s="72">
        <v>468.0</v>
      </c>
      <c r="G143" s="72">
        <v>18000.0</v>
      </c>
      <c r="H143" s="72" t="s">
        <v>299</v>
      </c>
      <c r="I143" s="72" t="s">
        <v>341</v>
      </c>
      <c r="J143" s="70"/>
      <c r="K143" s="71"/>
    </row>
    <row r="144" ht="17.25" customHeight="1">
      <c r="A144" s="72">
        <v>305.0</v>
      </c>
      <c r="B144" s="62">
        <v>42059.0</v>
      </c>
      <c r="C144" s="62">
        <v>42060.0</v>
      </c>
      <c r="D144" s="72" t="s">
        <v>241</v>
      </c>
      <c r="E144" s="72" t="s">
        <v>18</v>
      </c>
      <c r="F144" s="72">
        <v>595.0</v>
      </c>
      <c r="G144" s="72">
        <v>18000.0</v>
      </c>
      <c r="H144" s="72" t="s">
        <v>342</v>
      </c>
      <c r="I144" s="72" t="s">
        <v>271</v>
      </c>
      <c r="J144" s="70"/>
      <c r="K144" s="71"/>
    </row>
    <row r="145" ht="17.25" customHeight="1">
      <c r="A145" s="72">
        <v>304.0</v>
      </c>
      <c r="B145" s="62">
        <v>42054.0</v>
      </c>
      <c r="C145" s="62">
        <v>42054.0</v>
      </c>
      <c r="D145" s="72" t="s">
        <v>343</v>
      </c>
      <c r="E145" s="72" t="s">
        <v>26</v>
      </c>
      <c r="F145" s="72">
        <v>1030.0</v>
      </c>
      <c r="G145" s="72">
        <v>18000.0</v>
      </c>
      <c r="H145" s="72" t="s">
        <v>227</v>
      </c>
      <c r="I145" s="72" t="s">
        <v>148</v>
      </c>
      <c r="J145" s="70"/>
      <c r="K145" s="71"/>
    </row>
    <row r="146" ht="17.25" customHeight="1">
      <c r="A146" s="72">
        <v>303.0</v>
      </c>
      <c r="B146" s="62">
        <v>42047.0</v>
      </c>
      <c r="C146" s="62">
        <v>42048.0</v>
      </c>
      <c r="D146" s="72" t="s">
        <v>248</v>
      </c>
      <c r="E146" s="72" t="s">
        <v>68</v>
      </c>
      <c r="F146" s="72">
        <v>584.0</v>
      </c>
      <c r="G146" s="72">
        <v>18000.0</v>
      </c>
      <c r="H146" s="72" t="s">
        <v>143</v>
      </c>
      <c r="I146" s="72" t="s">
        <v>271</v>
      </c>
      <c r="J146" s="70"/>
      <c r="K146" s="71"/>
    </row>
    <row r="147" ht="17.25" customHeight="1">
      <c r="A147" s="72">
        <v>302.0</v>
      </c>
      <c r="B147" s="62">
        <v>42045.0</v>
      </c>
      <c r="C147" s="62">
        <v>42047.0</v>
      </c>
      <c r="D147" s="72" t="s">
        <v>244</v>
      </c>
      <c r="E147" s="72" t="s">
        <v>153</v>
      </c>
      <c r="F147" s="72">
        <v>628.0</v>
      </c>
      <c r="G147" s="72">
        <v>18000.0</v>
      </c>
      <c r="H147" s="72" t="s">
        <v>344</v>
      </c>
      <c r="I147" s="72" t="s">
        <v>345</v>
      </c>
      <c r="J147" s="70"/>
      <c r="K147" s="71"/>
    </row>
    <row r="148" ht="17.25" customHeight="1">
      <c r="A148" s="72">
        <v>301.0</v>
      </c>
      <c r="B148" s="62">
        <v>42040.0</v>
      </c>
      <c r="C148" s="62">
        <v>42040.0</v>
      </c>
      <c r="D148" s="72" t="s">
        <v>105</v>
      </c>
      <c r="E148" s="72" t="s">
        <v>10</v>
      </c>
      <c r="F148" s="72">
        <v>720.0</v>
      </c>
      <c r="G148" s="72">
        <v>18000.0</v>
      </c>
      <c r="H148" s="72" t="s">
        <v>307</v>
      </c>
      <c r="I148" s="72" t="s">
        <v>346</v>
      </c>
      <c r="J148" s="70"/>
      <c r="K148" s="71"/>
    </row>
    <row r="149" ht="17.25" customHeight="1">
      <c r="A149" s="72">
        <v>300.0</v>
      </c>
      <c r="B149" s="62">
        <v>42037.0</v>
      </c>
      <c r="C149" s="62">
        <v>42038.0</v>
      </c>
      <c r="D149" s="72" t="s">
        <v>9</v>
      </c>
      <c r="E149" s="72" t="s">
        <v>10</v>
      </c>
      <c r="F149" s="72">
        <v>706.0</v>
      </c>
      <c r="G149" s="72">
        <v>14400.0</v>
      </c>
      <c r="H149" s="72" t="s">
        <v>128</v>
      </c>
      <c r="I149" s="72" t="s">
        <v>338</v>
      </c>
      <c r="J149" s="70"/>
      <c r="K149" s="71"/>
    </row>
    <row r="150" ht="17.25" customHeight="1">
      <c r="A150" s="72">
        <v>299.0</v>
      </c>
      <c r="B150" s="62">
        <v>42033.0</v>
      </c>
      <c r="C150" s="62">
        <v>42034.0</v>
      </c>
      <c r="D150" s="72" t="s">
        <v>50</v>
      </c>
      <c r="E150" s="72" t="s">
        <v>26</v>
      </c>
      <c r="F150" s="72">
        <v>1005.0</v>
      </c>
      <c r="G150" s="72">
        <v>10800.0</v>
      </c>
      <c r="H150" s="72" t="s">
        <v>347</v>
      </c>
      <c r="I150" s="72" t="s">
        <v>136</v>
      </c>
      <c r="J150" s="70"/>
      <c r="K150" s="71"/>
    </row>
    <row r="151" ht="17.25" customHeight="1">
      <c r="A151" s="72">
        <v>298.0</v>
      </c>
      <c r="B151" s="62">
        <v>42032.0</v>
      </c>
      <c r="C151" s="62">
        <v>42032.0</v>
      </c>
      <c r="D151" s="72" t="s">
        <v>13</v>
      </c>
      <c r="E151" s="72" t="s">
        <v>26</v>
      </c>
      <c r="F151" s="72">
        <v>1002.0</v>
      </c>
      <c r="G151" s="72">
        <v>21600.0</v>
      </c>
      <c r="H151" s="72" t="s">
        <v>104</v>
      </c>
      <c r="I151" s="72" t="s">
        <v>120</v>
      </c>
      <c r="J151" s="70"/>
      <c r="K151" s="71"/>
    </row>
    <row r="152" ht="17.25" customHeight="1">
      <c r="A152" s="72">
        <v>297.0</v>
      </c>
      <c r="B152" s="62">
        <v>42030.0</v>
      </c>
      <c r="C152" s="62">
        <v>42030.0</v>
      </c>
      <c r="D152" s="72" t="s">
        <v>348</v>
      </c>
      <c r="E152" s="72" t="s">
        <v>18</v>
      </c>
      <c r="F152" s="72">
        <v>631.0</v>
      </c>
      <c r="G152" s="72">
        <v>18000.0</v>
      </c>
      <c r="H152" s="72" t="s">
        <v>349</v>
      </c>
      <c r="I152" s="72" t="s">
        <v>350</v>
      </c>
      <c r="J152" s="70"/>
      <c r="K152" s="71"/>
    </row>
    <row r="153" ht="17.25" customHeight="1">
      <c r="A153" s="72">
        <v>296.0</v>
      </c>
      <c r="B153" s="62">
        <v>42026.0</v>
      </c>
      <c r="C153" s="62">
        <v>42027.0</v>
      </c>
      <c r="D153" s="72" t="s">
        <v>131</v>
      </c>
      <c r="E153" s="72" t="s">
        <v>18</v>
      </c>
      <c r="F153" s="72">
        <v>703.0</v>
      </c>
      <c r="G153" s="72">
        <v>18000.0</v>
      </c>
      <c r="H153" s="72" t="s">
        <v>289</v>
      </c>
      <c r="I153" s="72" t="s">
        <v>351</v>
      </c>
      <c r="J153" s="70"/>
      <c r="K153" s="71"/>
    </row>
    <row r="154" ht="17.25" customHeight="1">
      <c r="A154" s="72">
        <v>295.0</v>
      </c>
      <c r="B154" s="62">
        <v>42023.0</v>
      </c>
      <c r="C154" s="62">
        <v>42024.0</v>
      </c>
      <c r="D154" s="72" t="s">
        <v>352</v>
      </c>
      <c r="E154" s="72" t="s">
        <v>29</v>
      </c>
      <c r="F154" s="72">
        <v>1000.0</v>
      </c>
      <c r="G154" s="72">
        <v>18000.0</v>
      </c>
      <c r="H154" s="72" t="s">
        <v>77</v>
      </c>
      <c r="I154" s="72" t="s">
        <v>185</v>
      </c>
      <c r="J154" s="70"/>
      <c r="K154" s="71"/>
    </row>
    <row r="155" ht="18.75" customHeight="1">
      <c r="A155" s="72">
        <v>294.0</v>
      </c>
      <c r="B155" s="62">
        <v>42019.0</v>
      </c>
      <c r="C155" s="62">
        <v>42020.0</v>
      </c>
      <c r="D155" s="72" t="s">
        <v>339</v>
      </c>
      <c r="E155" s="72" t="s">
        <v>153</v>
      </c>
      <c r="F155" s="72">
        <v>750.0</v>
      </c>
      <c r="G155" s="72">
        <v>18000.0</v>
      </c>
      <c r="H155" s="72" t="s">
        <v>353</v>
      </c>
      <c r="I155" s="72" t="s">
        <v>314</v>
      </c>
      <c r="J155" s="70"/>
      <c r="K155" s="71"/>
    </row>
    <row r="156" ht="18.75" customHeight="1">
      <c r="A156" s="73">
        <v>293.0</v>
      </c>
      <c r="B156" s="62">
        <v>42018.0</v>
      </c>
      <c r="C156" s="62">
        <v>42019.0</v>
      </c>
      <c r="D156" s="72" t="s">
        <v>53</v>
      </c>
      <c r="E156" s="72" t="s">
        <v>29</v>
      </c>
      <c r="F156" s="72">
        <v>977.0</v>
      </c>
      <c r="G156" s="72">
        <v>18000.0</v>
      </c>
      <c r="H156" s="72" t="s">
        <v>15</v>
      </c>
      <c r="I156" s="72" t="s">
        <v>197</v>
      </c>
      <c r="J156" s="74"/>
    </row>
    <row r="157" ht="18.75" customHeight="1">
      <c r="A157" s="73">
        <v>292.0</v>
      </c>
      <c r="B157" s="62">
        <v>42012.0</v>
      </c>
      <c r="C157" s="62">
        <v>42013.0</v>
      </c>
      <c r="D157" s="72" t="s">
        <v>152</v>
      </c>
      <c r="E157" s="72" t="s">
        <v>234</v>
      </c>
      <c r="F157" s="72">
        <v>740.0</v>
      </c>
      <c r="G157" s="72">
        <v>18000.0</v>
      </c>
      <c r="H157" s="72" t="s">
        <v>99</v>
      </c>
      <c r="I157" s="72" t="s">
        <v>354</v>
      </c>
      <c r="J157" s="74"/>
    </row>
    <row r="158" ht="18.75" customHeight="1">
      <c r="A158" s="73">
        <v>291.0</v>
      </c>
      <c r="B158" s="62">
        <v>42010.0</v>
      </c>
      <c r="C158" s="62">
        <v>42011.0</v>
      </c>
      <c r="D158" s="72" t="s">
        <v>75</v>
      </c>
      <c r="E158" s="72" t="s">
        <v>29</v>
      </c>
      <c r="F158" s="72">
        <v>728.0</v>
      </c>
      <c r="G158" s="72">
        <v>18000.0</v>
      </c>
      <c r="H158" s="72" t="s">
        <v>164</v>
      </c>
      <c r="I158" s="72" t="s">
        <v>308</v>
      </c>
      <c r="J158" s="74"/>
    </row>
    <row r="159" ht="18.75" customHeight="1">
      <c r="A159" s="73">
        <v>290.0</v>
      </c>
      <c r="B159" s="62">
        <v>41997.0</v>
      </c>
      <c r="C159" s="62">
        <v>41998.0</v>
      </c>
      <c r="D159" s="72" t="s">
        <v>187</v>
      </c>
      <c r="E159" s="72" t="s">
        <v>153</v>
      </c>
      <c r="F159" s="72">
        <v>423.0</v>
      </c>
      <c r="G159" s="72">
        <v>19800.0</v>
      </c>
      <c r="H159" s="72" t="s">
        <v>355</v>
      </c>
      <c r="I159" s="72" t="s">
        <v>356</v>
      </c>
      <c r="J159" s="74"/>
    </row>
    <row r="160" ht="18.75" customHeight="1">
      <c r="A160" s="73">
        <v>289.0</v>
      </c>
      <c r="B160" s="62">
        <v>41995.0</v>
      </c>
      <c r="C160" s="62">
        <v>41997.0</v>
      </c>
      <c r="D160" s="72" t="s">
        <v>357</v>
      </c>
      <c r="E160" s="72" t="s">
        <v>37</v>
      </c>
      <c r="F160" s="72">
        <v>1022.0</v>
      </c>
      <c r="G160" s="72">
        <v>16200.0</v>
      </c>
      <c r="H160" s="72" t="s">
        <v>24</v>
      </c>
      <c r="I160" s="72" t="s">
        <v>201</v>
      </c>
      <c r="J160" s="74"/>
    </row>
    <row r="161" ht="18.75" customHeight="1">
      <c r="A161" s="73">
        <v>288.0</v>
      </c>
      <c r="B161" s="62">
        <v>41992.0</v>
      </c>
      <c r="C161" s="62">
        <v>41995.0</v>
      </c>
      <c r="D161" s="72" t="s">
        <v>358</v>
      </c>
      <c r="E161" s="72" t="s">
        <v>359</v>
      </c>
      <c r="F161" s="72">
        <v>967.0</v>
      </c>
      <c r="G161" s="72">
        <v>18000.0</v>
      </c>
      <c r="H161" s="72" t="s">
        <v>34</v>
      </c>
      <c r="I161" s="72" t="s">
        <v>118</v>
      </c>
      <c r="J161" s="74"/>
    </row>
    <row r="162" ht="18.75" customHeight="1">
      <c r="A162" s="73">
        <v>287.0</v>
      </c>
      <c r="B162" s="62">
        <v>41989.0</v>
      </c>
      <c r="C162" s="62">
        <v>41990.0</v>
      </c>
      <c r="D162" s="72" t="s">
        <v>50</v>
      </c>
      <c r="E162" s="72" t="s">
        <v>26</v>
      </c>
      <c r="F162" s="72">
        <v>1010.0</v>
      </c>
      <c r="G162" s="72">
        <v>18000.0</v>
      </c>
      <c r="H162" s="72" t="s">
        <v>24</v>
      </c>
      <c r="I162" s="72" t="s">
        <v>242</v>
      </c>
      <c r="J162" s="74"/>
    </row>
    <row r="163" ht="18.75" customHeight="1">
      <c r="A163" s="73">
        <v>286.0</v>
      </c>
      <c r="B163" s="62">
        <v>41983.0</v>
      </c>
      <c r="C163" s="62">
        <v>41984.0</v>
      </c>
      <c r="D163" s="72" t="s">
        <v>58</v>
      </c>
      <c r="E163" s="72" t="s">
        <v>170</v>
      </c>
      <c r="F163" s="72">
        <v>985.0</v>
      </c>
      <c r="G163" s="72">
        <v>19800.0</v>
      </c>
      <c r="H163" s="72" t="s">
        <v>293</v>
      </c>
      <c r="I163" s="72" t="s">
        <v>294</v>
      </c>
      <c r="J163" s="74"/>
    </row>
    <row r="164" ht="18.75" customHeight="1">
      <c r="A164" s="73">
        <v>285.0</v>
      </c>
      <c r="B164" s="62">
        <v>41982.0</v>
      </c>
      <c r="C164" s="62" t="s">
        <v>360</v>
      </c>
      <c r="D164" s="72" t="s">
        <v>361</v>
      </c>
      <c r="E164" s="72" t="s">
        <v>362</v>
      </c>
      <c r="F164" s="72">
        <v>742.0</v>
      </c>
      <c r="G164" s="72">
        <v>18000.0</v>
      </c>
      <c r="H164" s="72" t="s">
        <v>129</v>
      </c>
      <c r="I164" s="72" t="s">
        <v>285</v>
      </c>
      <c r="J164" s="74"/>
    </row>
    <row r="165" ht="18.75" customHeight="1">
      <c r="A165" s="73">
        <v>284.0</v>
      </c>
      <c r="B165" s="62">
        <v>41977.0</v>
      </c>
      <c r="C165" s="62">
        <v>41977.0</v>
      </c>
      <c r="D165" s="72" t="s">
        <v>363</v>
      </c>
      <c r="E165" s="72" t="s">
        <v>26</v>
      </c>
      <c r="F165" s="72">
        <v>1008.0</v>
      </c>
      <c r="G165" s="72">
        <v>18000.0</v>
      </c>
      <c r="H165" s="72" t="s">
        <v>364</v>
      </c>
      <c r="I165" s="72" t="s">
        <v>78</v>
      </c>
      <c r="J165" s="74"/>
    </row>
    <row r="166" ht="18.75" customHeight="1">
      <c r="A166" s="73">
        <v>283.0</v>
      </c>
      <c r="B166" s="62">
        <v>41975.0</v>
      </c>
      <c r="C166" s="62">
        <v>41976.0</v>
      </c>
      <c r="D166" s="72" t="s">
        <v>17</v>
      </c>
      <c r="E166" s="72" t="s">
        <v>18</v>
      </c>
      <c r="F166" s="72">
        <v>626.0</v>
      </c>
      <c r="G166" s="72">
        <v>18000.0</v>
      </c>
      <c r="H166" s="72" t="s">
        <v>314</v>
      </c>
      <c r="I166" s="72" t="s">
        <v>365</v>
      </c>
      <c r="J166" s="74"/>
    </row>
    <row r="167" ht="18.75" customHeight="1">
      <c r="A167" s="73">
        <v>282.0</v>
      </c>
      <c r="B167" s="62">
        <v>41970.0</v>
      </c>
      <c r="C167" s="62">
        <v>41971.0</v>
      </c>
      <c r="D167" s="72" t="s">
        <v>119</v>
      </c>
      <c r="E167" s="72" t="s">
        <v>18</v>
      </c>
      <c r="F167" s="72">
        <v>798.0</v>
      </c>
      <c r="G167" s="72">
        <v>18000.0</v>
      </c>
      <c r="H167" s="72" t="s">
        <v>366</v>
      </c>
      <c r="I167" s="72" t="s">
        <v>367</v>
      </c>
      <c r="J167" s="74"/>
    </row>
    <row r="168" ht="18.75" customHeight="1">
      <c r="A168" s="73">
        <v>281.0</v>
      </c>
      <c r="B168" s="62">
        <v>41968.0</v>
      </c>
      <c r="C168" s="62">
        <v>41969.0</v>
      </c>
      <c r="D168" s="72" t="s">
        <v>121</v>
      </c>
      <c r="E168" s="72" t="s">
        <v>18</v>
      </c>
      <c r="F168" s="72">
        <v>1065.0</v>
      </c>
      <c r="G168" s="72">
        <v>18000.0</v>
      </c>
      <c r="H168" s="72" t="s">
        <v>117</v>
      </c>
      <c r="I168" s="72" t="s">
        <v>78</v>
      </c>
      <c r="J168" s="74"/>
    </row>
    <row r="169" ht="18.75" customHeight="1">
      <c r="A169" s="73">
        <v>280.0</v>
      </c>
      <c r="B169" s="62">
        <v>41961.0</v>
      </c>
      <c r="C169" s="62" t="s">
        <v>368</v>
      </c>
      <c r="D169" s="72" t="s">
        <v>369</v>
      </c>
      <c r="E169" s="72" t="s">
        <v>370</v>
      </c>
      <c r="F169" s="72">
        <v>1003.0</v>
      </c>
      <c r="G169" s="72">
        <v>18000.0</v>
      </c>
      <c r="H169" s="72" t="s">
        <v>114</v>
      </c>
      <c r="I169" s="72" t="s">
        <v>16</v>
      </c>
      <c r="J169" s="74"/>
    </row>
    <row r="170" ht="18.75" customHeight="1">
      <c r="A170" s="73">
        <v>279.0</v>
      </c>
      <c r="B170" s="62">
        <v>41960.0</v>
      </c>
      <c r="C170" s="62">
        <v>41961.0</v>
      </c>
      <c r="D170" s="72" t="s">
        <v>371</v>
      </c>
      <c r="E170" s="72" t="s">
        <v>359</v>
      </c>
      <c r="F170" s="72">
        <v>961.0</v>
      </c>
      <c r="G170" s="72">
        <v>18000.0</v>
      </c>
      <c r="H170" s="72" t="s">
        <v>31</v>
      </c>
      <c r="I170" s="72" t="s">
        <v>261</v>
      </c>
      <c r="J170" s="74"/>
    </row>
    <row r="171" ht="18.75" customHeight="1">
      <c r="A171" s="73">
        <v>278.0</v>
      </c>
      <c r="B171" s="62">
        <v>41956.0</v>
      </c>
      <c r="C171" s="62">
        <v>41957.0</v>
      </c>
      <c r="D171" s="72" t="s">
        <v>97</v>
      </c>
      <c r="E171" s="72" t="s">
        <v>37</v>
      </c>
      <c r="F171" s="72">
        <v>610.0</v>
      </c>
      <c r="G171" s="72">
        <v>18000.0</v>
      </c>
      <c r="H171" s="72" t="s">
        <v>320</v>
      </c>
      <c r="I171" s="72" t="s">
        <v>372</v>
      </c>
      <c r="J171" s="74"/>
    </row>
    <row r="172" ht="18.75" customHeight="1">
      <c r="A172" s="73">
        <v>277.0</v>
      </c>
      <c r="B172" s="62">
        <v>41954.0</v>
      </c>
      <c r="C172" s="62" t="s">
        <v>373</v>
      </c>
      <c r="D172" s="72" t="s">
        <v>257</v>
      </c>
      <c r="E172" s="72" t="s">
        <v>370</v>
      </c>
      <c r="F172" s="72">
        <v>423.0</v>
      </c>
      <c r="G172" s="72">
        <v>18000.0</v>
      </c>
      <c r="H172" s="72" t="s">
        <v>374</v>
      </c>
      <c r="I172" s="72" t="s">
        <v>375</v>
      </c>
      <c r="J172" s="74"/>
    </row>
    <row r="173" ht="18.75" customHeight="1">
      <c r="A173" s="73">
        <v>276.0</v>
      </c>
      <c r="B173" s="62">
        <v>41949.0</v>
      </c>
      <c r="C173" s="62">
        <v>41950.0</v>
      </c>
      <c r="D173" s="72" t="s">
        <v>50</v>
      </c>
      <c r="E173" s="72" t="s">
        <v>37</v>
      </c>
      <c r="F173" s="72">
        <v>1112.0</v>
      </c>
      <c r="G173" s="72">
        <v>18000.0</v>
      </c>
      <c r="H173" s="72" t="s">
        <v>376</v>
      </c>
      <c r="I173" s="72" t="s">
        <v>34</v>
      </c>
      <c r="J173" s="74"/>
    </row>
    <row r="174" ht="18.75" customHeight="1">
      <c r="A174" s="73">
        <v>275.0</v>
      </c>
      <c r="B174" s="62">
        <v>41947.0</v>
      </c>
      <c r="C174" s="62">
        <v>41948.0</v>
      </c>
      <c r="D174" s="72" t="s">
        <v>187</v>
      </c>
      <c r="E174" s="72" t="s">
        <v>26</v>
      </c>
      <c r="F174" s="72">
        <v>500.0</v>
      </c>
      <c r="G174" s="72">
        <v>16200.0</v>
      </c>
      <c r="H174" s="72" t="s">
        <v>162</v>
      </c>
      <c r="I174" s="72" t="s">
        <v>377</v>
      </c>
      <c r="J174" s="74"/>
    </row>
    <row r="175" ht="18.75" customHeight="1">
      <c r="A175" s="73">
        <v>274.0</v>
      </c>
      <c r="B175" s="62">
        <v>41942.0</v>
      </c>
      <c r="C175" s="62">
        <v>41943.0</v>
      </c>
      <c r="D175" s="72" t="s">
        <v>36</v>
      </c>
      <c r="E175" s="72" t="s">
        <v>26</v>
      </c>
      <c r="F175" s="72">
        <v>609.0</v>
      </c>
      <c r="G175" s="72">
        <v>18000.0</v>
      </c>
      <c r="H175" s="72" t="s">
        <v>165</v>
      </c>
      <c r="I175" s="72" t="s">
        <v>378</v>
      </c>
      <c r="J175" s="74"/>
    </row>
    <row r="176" ht="18.75" customHeight="1">
      <c r="A176" s="73">
        <v>273.0</v>
      </c>
      <c r="B176" s="62">
        <v>41940.0</v>
      </c>
      <c r="C176" s="62">
        <v>41940.0</v>
      </c>
      <c r="D176" s="72" t="s">
        <v>379</v>
      </c>
      <c r="E176" s="72" t="s">
        <v>26</v>
      </c>
      <c r="F176" s="72">
        <v>386.0</v>
      </c>
      <c r="G176" s="72">
        <v>21600.0</v>
      </c>
      <c r="H176" s="72" t="s">
        <v>380</v>
      </c>
      <c r="I176" s="72" t="s">
        <v>381</v>
      </c>
      <c r="J176" s="74"/>
    </row>
    <row r="177" ht="18.75" customHeight="1">
      <c r="A177" s="73">
        <v>272.0</v>
      </c>
      <c r="B177" s="62">
        <v>41936.0</v>
      </c>
      <c r="C177" s="62">
        <v>41936.0</v>
      </c>
      <c r="D177" s="72" t="s">
        <v>97</v>
      </c>
      <c r="E177" s="72" t="s">
        <v>37</v>
      </c>
      <c r="F177" s="72">
        <v>410.0</v>
      </c>
      <c r="G177" s="72">
        <v>18000.0</v>
      </c>
      <c r="H177" s="72" t="s">
        <v>382</v>
      </c>
      <c r="I177" s="72" t="s">
        <v>383</v>
      </c>
      <c r="J177" s="74"/>
    </row>
    <row r="178" ht="18.75" customHeight="1">
      <c r="A178" s="73">
        <v>271.0</v>
      </c>
      <c r="B178" s="62">
        <v>41935.0</v>
      </c>
      <c r="C178" s="62">
        <v>41936.0</v>
      </c>
      <c r="D178" s="72" t="s">
        <v>233</v>
      </c>
      <c r="E178" s="72" t="s">
        <v>245</v>
      </c>
      <c r="F178" s="72">
        <v>567.0</v>
      </c>
      <c r="G178" s="72">
        <v>18000.0</v>
      </c>
      <c r="H178" s="72" t="s">
        <v>11</v>
      </c>
      <c r="I178" s="72" t="s">
        <v>384</v>
      </c>
      <c r="J178" s="74"/>
    </row>
    <row r="179" ht="18.75" customHeight="1">
      <c r="A179" s="73">
        <v>270.0</v>
      </c>
      <c r="B179" s="62">
        <v>41921.0</v>
      </c>
      <c r="C179" s="62">
        <v>41922.0</v>
      </c>
      <c r="D179" s="72" t="s">
        <v>100</v>
      </c>
      <c r="E179" s="72" t="s">
        <v>101</v>
      </c>
      <c r="F179" s="72">
        <v>550.0</v>
      </c>
      <c r="G179" s="72">
        <v>18000.0</v>
      </c>
      <c r="H179" s="72" t="s">
        <v>385</v>
      </c>
      <c r="I179" s="72" t="s">
        <v>386</v>
      </c>
      <c r="J179" s="74"/>
    </row>
    <row r="180" ht="18.75" customHeight="1">
      <c r="A180" s="73">
        <v>269.0</v>
      </c>
      <c r="B180" s="62">
        <v>41919.0</v>
      </c>
      <c r="C180" s="62">
        <v>41920.0</v>
      </c>
      <c r="D180" s="72" t="s">
        <v>32</v>
      </c>
      <c r="E180" s="72" t="s">
        <v>33</v>
      </c>
      <c r="F180" s="72">
        <v>556.0</v>
      </c>
      <c r="G180" s="72">
        <v>18000.0</v>
      </c>
      <c r="H180" s="72" t="s">
        <v>387</v>
      </c>
      <c r="I180" s="72" t="s">
        <v>388</v>
      </c>
      <c r="J180" s="74"/>
    </row>
    <row r="181" ht="18.75" customHeight="1">
      <c r="A181" s="73">
        <v>268.0</v>
      </c>
      <c r="B181" s="62">
        <v>41914.0</v>
      </c>
      <c r="C181" s="62">
        <v>41915.0</v>
      </c>
      <c r="D181" s="72" t="s">
        <v>389</v>
      </c>
      <c r="E181" s="72" t="s">
        <v>390</v>
      </c>
      <c r="F181" s="72">
        <v>1001.0</v>
      </c>
      <c r="G181" s="72">
        <v>18000.0</v>
      </c>
      <c r="H181" s="72" t="s">
        <v>27</v>
      </c>
      <c r="I181" s="72" t="s">
        <v>197</v>
      </c>
      <c r="J181" s="74"/>
    </row>
    <row r="182" ht="18.75" customHeight="1">
      <c r="A182" s="73">
        <v>267.0</v>
      </c>
      <c r="B182" s="62">
        <v>41908.0</v>
      </c>
      <c r="C182" s="62">
        <v>41911.0</v>
      </c>
      <c r="D182" s="72" t="s">
        <v>203</v>
      </c>
      <c r="E182" s="72" t="s">
        <v>29</v>
      </c>
      <c r="F182" s="72">
        <v>822.0</v>
      </c>
      <c r="G182" s="72">
        <v>18000.0</v>
      </c>
      <c r="H182" s="72" t="s">
        <v>118</v>
      </c>
      <c r="I182" s="72" t="s">
        <v>391</v>
      </c>
      <c r="J182" s="74"/>
    </row>
    <row r="183" ht="18.75" customHeight="1">
      <c r="A183" s="73">
        <v>266.0</v>
      </c>
      <c r="B183" s="62">
        <v>41907.0</v>
      </c>
      <c r="C183" s="62">
        <v>41908.0</v>
      </c>
      <c r="D183" s="72" t="s">
        <v>152</v>
      </c>
      <c r="E183" s="72" t="s">
        <v>392</v>
      </c>
      <c r="F183" s="72">
        <v>546.0</v>
      </c>
      <c r="G183" s="72">
        <v>18000.0</v>
      </c>
      <c r="H183" s="72" t="s">
        <v>393</v>
      </c>
      <c r="I183" s="72" t="s">
        <v>394</v>
      </c>
      <c r="J183" s="74"/>
    </row>
    <row r="184" ht="18.75" customHeight="1">
      <c r="A184" s="73">
        <v>265.0</v>
      </c>
      <c r="B184" s="62">
        <v>41900.0</v>
      </c>
      <c r="C184" s="62" t="s">
        <v>395</v>
      </c>
      <c r="D184" s="72" t="s">
        <v>396</v>
      </c>
      <c r="E184" s="72" t="s">
        <v>22</v>
      </c>
      <c r="F184" s="72">
        <v>1011.0</v>
      </c>
      <c r="G184" s="72">
        <v>18000.0</v>
      </c>
      <c r="H184" s="72" t="s">
        <v>293</v>
      </c>
      <c r="I184" s="72" t="s">
        <v>48</v>
      </c>
      <c r="J184" s="74"/>
    </row>
    <row r="185" ht="18.75" customHeight="1">
      <c r="A185" s="73">
        <v>264.0</v>
      </c>
      <c r="B185" s="62">
        <v>41898.0</v>
      </c>
      <c r="C185" s="62">
        <v>41899.0</v>
      </c>
      <c r="D185" s="72" t="s">
        <v>156</v>
      </c>
      <c r="E185" s="72" t="s">
        <v>26</v>
      </c>
      <c r="F185" s="72">
        <v>689.0</v>
      </c>
      <c r="G185" s="72">
        <v>18000.0</v>
      </c>
      <c r="H185" s="72" t="s">
        <v>235</v>
      </c>
      <c r="I185" s="72" t="s">
        <v>397</v>
      </c>
      <c r="J185" s="74"/>
    </row>
    <row r="186" ht="18.75" customHeight="1">
      <c r="A186" s="73">
        <v>263.0</v>
      </c>
      <c r="B186" s="62">
        <v>41894.0</v>
      </c>
      <c r="C186" s="62">
        <v>41894.0</v>
      </c>
      <c r="D186" s="72" t="s">
        <v>71</v>
      </c>
      <c r="E186" s="72" t="s">
        <v>72</v>
      </c>
      <c r="F186" s="72">
        <v>735.0</v>
      </c>
      <c r="G186" s="70">
        <f>300*60</f>
        <v>18000</v>
      </c>
      <c r="H186" s="72" t="s">
        <v>99</v>
      </c>
      <c r="I186" s="72" t="s">
        <v>354</v>
      </c>
      <c r="J186" s="74"/>
    </row>
    <row r="187" ht="18.75" customHeight="1">
      <c r="A187" s="73">
        <v>262.0</v>
      </c>
      <c r="B187" s="62">
        <v>41890.0</v>
      </c>
      <c r="C187" s="62">
        <v>41891.0</v>
      </c>
      <c r="D187" s="72" t="s">
        <v>75</v>
      </c>
      <c r="E187" s="72" t="s">
        <v>56</v>
      </c>
      <c r="F187" s="72">
        <v>782.0</v>
      </c>
      <c r="G187" s="70">
        <f>60*300</f>
        <v>18000</v>
      </c>
      <c r="H187" s="72" t="s">
        <v>186</v>
      </c>
      <c r="I187" s="72" t="s">
        <v>398</v>
      </c>
      <c r="J187" s="74"/>
    </row>
    <row r="188" ht="18.75" customHeight="1">
      <c r="A188" s="73">
        <v>261.0</v>
      </c>
      <c r="B188" s="62">
        <v>41884.0</v>
      </c>
      <c r="C188" s="62">
        <v>41885.0</v>
      </c>
      <c r="D188" s="72" t="s">
        <v>220</v>
      </c>
      <c r="E188" s="72" t="s">
        <v>29</v>
      </c>
      <c r="F188" s="72">
        <v>1009.0</v>
      </c>
      <c r="G188" s="72">
        <v>18000.0</v>
      </c>
      <c r="H188" s="72" t="s">
        <v>24</v>
      </c>
      <c r="I188" s="72" t="s">
        <v>201</v>
      </c>
      <c r="J188" s="74"/>
    </row>
    <row r="189" ht="18.75" customHeight="1">
      <c r="A189" s="73">
        <v>260.0</v>
      </c>
      <c r="B189" s="62">
        <v>41883.0</v>
      </c>
      <c r="C189" s="62">
        <v>41884.0</v>
      </c>
      <c r="D189" s="72" t="s">
        <v>105</v>
      </c>
      <c r="E189" s="72" t="s">
        <v>68</v>
      </c>
      <c r="F189" s="72">
        <v>1010.0</v>
      </c>
      <c r="G189" s="72">
        <v>18000.0</v>
      </c>
      <c r="H189" s="72" t="s">
        <v>364</v>
      </c>
      <c r="I189" s="72" t="s">
        <v>112</v>
      </c>
      <c r="J189" s="74"/>
    </row>
    <row r="190" ht="18.75" customHeight="1">
      <c r="A190" s="73">
        <v>259.0</v>
      </c>
      <c r="B190" s="62">
        <v>41876.0</v>
      </c>
      <c r="C190" s="62">
        <v>41877.0</v>
      </c>
      <c r="D190" s="72" t="s">
        <v>324</v>
      </c>
      <c r="E190" s="72" t="s">
        <v>281</v>
      </c>
      <c r="F190" s="72">
        <v>897.0</v>
      </c>
      <c r="G190" s="72">
        <v>18000.0</v>
      </c>
      <c r="H190" s="72" t="s">
        <v>96</v>
      </c>
      <c r="I190" s="72" t="s">
        <v>191</v>
      </c>
      <c r="J190" s="74"/>
    </row>
    <row r="191" ht="18.75" customHeight="1">
      <c r="A191" s="73">
        <v>258.0</v>
      </c>
      <c r="B191" s="62">
        <v>41873.0</v>
      </c>
      <c r="C191" s="62">
        <v>41876.0</v>
      </c>
      <c r="D191" s="72" t="s">
        <v>119</v>
      </c>
      <c r="E191" s="72" t="s">
        <v>29</v>
      </c>
      <c r="F191" s="72">
        <v>939.0</v>
      </c>
      <c r="G191" s="72">
        <v>18000.0</v>
      </c>
      <c r="H191" s="72" t="s">
        <v>323</v>
      </c>
      <c r="I191" s="72" t="s">
        <v>126</v>
      </c>
      <c r="J191" s="74"/>
    </row>
    <row r="192" ht="18.75" customHeight="1">
      <c r="A192" s="73">
        <v>257.0</v>
      </c>
      <c r="B192" s="62">
        <v>41871.0</v>
      </c>
      <c r="C192" s="62" t="s">
        <v>399</v>
      </c>
      <c r="D192" s="72" t="s">
        <v>400</v>
      </c>
      <c r="E192" s="72" t="s">
        <v>370</v>
      </c>
      <c r="F192" s="72">
        <v>587.0</v>
      </c>
      <c r="G192" s="72">
        <v>18000.0</v>
      </c>
      <c r="H192" s="72" t="s">
        <v>401</v>
      </c>
      <c r="I192" s="72" t="s">
        <v>402</v>
      </c>
      <c r="J192" s="74"/>
    </row>
    <row r="193" ht="18.75" customHeight="1">
      <c r="A193" s="73">
        <v>256.0</v>
      </c>
      <c r="B193" s="62">
        <v>41870.0</v>
      </c>
      <c r="C193" s="62">
        <v>41871.0</v>
      </c>
      <c r="D193" s="72" t="s">
        <v>313</v>
      </c>
      <c r="E193" s="72" t="s">
        <v>403</v>
      </c>
      <c r="F193" s="72">
        <v>559.0</v>
      </c>
      <c r="G193" s="72">
        <v>14400.0</v>
      </c>
      <c r="H193" s="72" t="s">
        <v>404</v>
      </c>
      <c r="I193" s="72" t="s">
        <v>240</v>
      </c>
      <c r="J193" s="74"/>
    </row>
    <row r="194" ht="18.75" customHeight="1">
      <c r="A194" s="73">
        <v>255.0</v>
      </c>
      <c r="B194" s="62">
        <v>41844.0</v>
      </c>
      <c r="C194" s="62">
        <v>41844.0</v>
      </c>
      <c r="D194" s="72" t="s">
        <v>405</v>
      </c>
      <c r="E194" s="72" t="s">
        <v>406</v>
      </c>
      <c r="F194" s="72">
        <v>1038.0</v>
      </c>
      <c r="G194" s="72">
        <v>18000.0</v>
      </c>
      <c r="H194" s="72" t="s">
        <v>407</v>
      </c>
      <c r="I194" s="72" t="s">
        <v>408</v>
      </c>
      <c r="J194" s="74"/>
    </row>
    <row r="195" ht="18.75" customHeight="1">
      <c r="A195" s="72">
        <v>254.0</v>
      </c>
      <c r="B195" s="62">
        <v>41842.0</v>
      </c>
      <c r="C195" s="62">
        <v>41843.0</v>
      </c>
      <c r="D195" s="72" t="s">
        <v>17</v>
      </c>
      <c r="E195" s="72" t="s">
        <v>10</v>
      </c>
      <c r="F195" s="72">
        <v>965.0</v>
      </c>
      <c r="G195" s="72">
        <v>19800.0</v>
      </c>
      <c r="H195" s="72" t="s">
        <v>77</v>
      </c>
      <c r="I195" s="72" t="s">
        <v>81</v>
      </c>
      <c r="J195" s="74"/>
    </row>
    <row r="196" ht="18.75" customHeight="1">
      <c r="A196" s="72">
        <v>253.0</v>
      </c>
      <c r="B196" s="62">
        <v>41837.0</v>
      </c>
      <c r="C196" s="62">
        <v>41838.0</v>
      </c>
      <c r="D196" s="72" t="s">
        <v>409</v>
      </c>
      <c r="E196" s="72" t="s">
        <v>26</v>
      </c>
      <c r="F196" s="72">
        <v>606.0</v>
      </c>
      <c r="G196" s="72">
        <v>18000.0</v>
      </c>
      <c r="H196" s="72" t="s">
        <v>308</v>
      </c>
      <c r="I196" s="72" t="s">
        <v>161</v>
      </c>
      <c r="J196" s="74"/>
    </row>
    <row r="197" ht="18.75" customHeight="1">
      <c r="A197" s="72">
        <v>252.0</v>
      </c>
      <c r="B197" s="62">
        <v>41836.0</v>
      </c>
      <c r="C197" s="62" t="s">
        <v>410</v>
      </c>
      <c r="D197" s="72" t="s">
        <v>411</v>
      </c>
      <c r="E197" s="72" t="s">
        <v>412</v>
      </c>
      <c r="F197" s="72">
        <v>830.0</v>
      </c>
      <c r="G197" s="72">
        <v>16200.0</v>
      </c>
      <c r="H197" s="72" t="s">
        <v>413</v>
      </c>
      <c r="I197" s="72" t="s">
        <v>307</v>
      </c>
      <c r="J197" s="74"/>
    </row>
    <row r="198" ht="18.75" customHeight="1">
      <c r="A198" s="72">
        <v>251.0</v>
      </c>
      <c r="B198" s="62">
        <v>41830.0</v>
      </c>
      <c r="C198" s="62">
        <v>41830.0</v>
      </c>
      <c r="D198" s="72" t="s">
        <v>60</v>
      </c>
      <c r="E198" s="72" t="s">
        <v>14</v>
      </c>
      <c r="F198" s="72">
        <v>1031.0</v>
      </c>
      <c r="G198" s="72">
        <v>18000.0</v>
      </c>
      <c r="H198" s="72" t="s">
        <v>95</v>
      </c>
      <c r="I198" s="72" t="s">
        <v>96</v>
      </c>
      <c r="J198" s="74"/>
    </row>
    <row r="199" ht="18.75" customHeight="1">
      <c r="A199" s="72">
        <v>250.0</v>
      </c>
      <c r="B199" s="62">
        <v>41828.0</v>
      </c>
      <c r="C199" s="62">
        <v>41829.0</v>
      </c>
      <c r="D199" s="72" t="s">
        <v>273</v>
      </c>
      <c r="E199" s="72" t="s">
        <v>170</v>
      </c>
      <c r="F199" s="72">
        <v>1083.0</v>
      </c>
      <c r="G199" s="72">
        <v>18000.0</v>
      </c>
      <c r="H199" s="72" t="s">
        <v>178</v>
      </c>
      <c r="I199" s="72" t="s">
        <v>24</v>
      </c>
      <c r="J199" s="74"/>
    </row>
    <row r="200" ht="18.75" customHeight="1">
      <c r="A200" s="72">
        <v>249.0</v>
      </c>
      <c r="B200" s="62">
        <v>41827.0</v>
      </c>
      <c r="C200" s="62">
        <v>41828.0</v>
      </c>
      <c r="D200" s="75" t="s">
        <v>414</v>
      </c>
      <c r="E200" s="72" t="s">
        <v>298</v>
      </c>
      <c r="F200" s="72">
        <v>1045.0</v>
      </c>
      <c r="G200" s="72">
        <v>18000.0</v>
      </c>
      <c r="H200" s="72" t="s">
        <v>415</v>
      </c>
      <c r="I200" s="72" t="s">
        <v>323</v>
      </c>
      <c r="J200" s="74"/>
    </row>
    <row r="201" ht="18.75" customHeight="1">
      <c r="A201" s="72">
        <v>248.0</v>
      </c>
      <c r="B201" s="62">
        <v>41823.0</v>
      </c>
      <c r="C201" s="62">
        <v>41824.0</v>
      </c>
      <c r="D201" s="72" t="s">
        <v>67</v>
      </c>
      <c r="E201" s="72" t="s">
        <v>153</v>
      </c>
      <c r="F201" s="72">
        <v>354.0</v>
      </c>
      <c r="G201" s="72">
        <v>18000.0</v>
      </c>
      <c r="H201" s="72" t="s">
        <v>416</v>
      </c>
      <c r="I201" s="72" t="s">
        <v>417</v>
      </c>
      <c r="J201" s="74"/>
    </row>
    <row r="202" ht="18.75" customHeight="1">
      <c r="A202" s="72">
        <v>247.0</v>
      </c>
      <c r="B202" s="62">
        <v>41821.0</v>
      </c>
      <c r="C202" s="62">
        <v>41822.0</v>
      </c>
      <c r="D202" s="75" t="s">
        <v>152</v>
      </c>
      <c r="E202" s="72" t="s">
        <v>37</v>
      </c>
      <c r="F202" s="72">
        <v>400.0</v>
      </c>
      <c r="G202" s="72">
        <v>18000.0</v>
      </c>
      <c r="H202" s="72" t="s">
        <v>215</v>
      </c>
      <c r="I202" s="72" t="s">
        <v>418</v>
      </c>
      <c r="J202" s="74"/>
    </row>
    <row r="203" ht="18.75" customHeight="1">
      <c r="A203" s="72">
        <v>246.0</v>
      </c>
      <c r="B203" s="62">
        <v>41820.0</v>
      </c>
      <c r="C203" s="62">
        <v>41821.0</v>
      </c>
      <c r="D203" s="72" t="s">
        <v>288</v>
      </c>
      <c r="E203" s="72" t="s">
        <v>37</v>
      </c>
      <c r="F203" s="72">
        <v>1066.0</v>
      </c>
      <c r="G203" s="72">
        <v>16200.0</v>
      </c>
      <c r="H203" s="72" t="s">
        <v>95</v>
      </c>
      <c r="I203" s="72" t="s">
        <v>199</v>
      </c>
      <c r="J203" s="74"/>
    </row>
    <row r="204" ht="18.75" customHeight="1">
      <c r="A204" s="72">
        <v>245.0</v>
      </c>
      <c r="B204" s="62">
        <v>41816.0</v>
      </c>
      <c r="C204" s="62">
        <v>41817.0</v>
      </c>
      <c r="D204" s="72" t="s">
        <v>419</v>
      </c>
      <c r="E204" s="72" t="s">
        <v>26</v>
      </c>
      <c r="F204" s="72">
        <v>834.0</v>
      </c>
      <c r="G204" s="72">
        <v>18000.0</v>
      </c>
      <c r="H204" s="72" t="s">
        <v>420</v>
      </c>
      <c r="I204" s="72" t="s">
        <v>91</v>
      </c>
      <c r="J204" s="74"/>
    </row>
    <row r="205" ht="18.75" customHeight="1">
      <c r="A205" s="72">
        <v>244.0</v>
      </c>
      <c r="B205" s="62">
        <v>41814.0</v>
      </c>
      <c r="C205" s="62">
        <v>41815.0</v>
      </c>
      <c r="D205" s="72" t="s">
        <v>324</v>
      </c>
      <c r="E205" s="72" t="s">
        <v>26</v>
      </c>
      <c r="F205" s="72">
        <v>840.0</v>
      </c>
      <c r="G205" s="72">
        <v>18000.0</v>
      </c>
      <c r="H205" s="72" t="s">
        <v>49</v>
      </c>
      <c r="I205" s="72" t="s">
        <v>353</v>
      </c>
      <c r="J205" s="74"/>
    </row>
    <row r="206" ht="18.75" customHeight="1">
      <c r="A206" s="72">
        <v>243.0</v>
      </c>
      <c r="B206" s="62">
        <v>41813.0</v>
      </c>
      <c r="C206" s="62">
        <v>41813.0</v>
      </c>
      <c r="D206" s="72" t="s">
        <v>214</v>
      </c>
      <c r="E206" s="72" t="s">
        <v>26</v>
      </c>
      <c r="F206" s="72">
        <v>507.0</v>
      </c>
      <c r="G206" s="72">
        <v>18000.0</v>
      </c>
      <c r="H206" s="72" t="s">
        <v>404</v>
      </c>
      <c r="I206" s="72" t="s">
        <v>421</v>
      </c>
      <c r="J206" s="74"/>
    </row>
    <row r="207" ht="18.75" customHeight="1">
      <c r="A207" s="72">
        <v>242.0</v>
      </c>
      <c r="B207" s="62">
        <v>41810.0</v>
      </c>
      <c r="C207" s="62" t="s">
        <v>422</v>
      </c>
      <c r="D207" s="72" t="s">
        <v>423</v>
      </c>
      <c r="E207" s="72" t="s">
        <v>22</v>
      </c>
      <c r="F207" s="72">
        <v>907.0</v>
      </c>
      <c r="G207" s="72">
        <v>18000.0</v>
      </c>
      <c r="H207" s="72" t="s">
        <v>172</v>
      </c>
      <c r="I207" s="72" t="s">
        <v>267</v>
      </c>
      <c r="J207" s="74"/>
    </row>
    <row r="208" ht="18.75" customHeight="1">
      <c r="A208" s="72">
        <v>241.0</v>
      </c>
      <c r="B208" s="62">
        <v>41809.0</v>
      </c>
      <c r="C208" s="62">
        <v>41810.0</v>
      </c>
      <c r="D208" s="72" t="s">
        <v>139</v>
      </c>
      <c r="E208" s="72" t="s">
        <v>26</v>
      </c>
      <c r="F208" s="72">
        <v>660.0</v>
      </c>
      <c r="G208" s="72">
        <v>18000.0</v>
      </c>
      <c r="H208" s="72" t="s">
        <v>136</v>
      </c>
      <c r="I208" s="72" t="s">
        <v>351</v>
      </c>
      <c r="J208" s="74"/>
    </row>
    <row r="209" ht="18.75" customHeight="1">
      <c r="A209" s="72">
        <v>240.0</v>
      </c>
      <c r="B209" s="62">
        <v>41806.0</v>
      </c>
      <c r="C209" s="62">
        <v>41806.0</v>
      </c>
      <c r="D209" s="72" t="s">
        <v>424</v>
      </c>
      <c r="E209" s="72" t="s">
        <v>29</v>
      </c>
      <c r="F209" s="72">
        <v>723.0</v>
      </c>
      <c r="G209" s="72">
        <v>18000.0</v>
      </c>
      <c r="H209" s="72" t="s">
        <v>164</v>
      </c>
      <c r="I209" s="72" t="s">
        <v>425</v>
      </c>
      <c r="J209" s="74"/>
    </row>
    <row r="210" ht="18.75" customHeight="1">
      <c r="A210" s="72">
        <v>239.0</v>
      </c>
      <c r="B210" s="62">
        <v>41802.0</v>
      </c>
      <c r="C210" s="62">
        <v>41803.0</v>
      </c>
      <c r="D210" s="72" t="s">
        <v>426</v>
      </c>
      <c r="E210" s="72" t="s">
        <v>37</v>
      </c>
      <c r="F210" s="72">
        <v>517.0</v>
      </c>
      <c r="G210" s="72">
        <v>18000.0</v>
      </c>
      <c r="H210" s="72" t="s">
        <v>176</v>
      </c>
      <c r="I210" s="72" t="s">
        <v>427</v>
      </c>
      <c r="J210" s="74"/>
    </row>
    <row r="211" ht="18.75" customHeight="1">
      <c r="A211" s="72">
        <v>238.0</v>
      </c>
      <c r="B211" s="62">
        <v>41801.0</v>
      </c>
      <c r="C211" s="62" t="s">
        <v>428</v>
      </c>
      <c r="D211" s="72" t="s">
        <v>429</v>
      </c>
      <c r="E211" s="72" t="s">
        <v>22</v>
      </c>
      <c r="F211" s="72">
        <v>1171.0</v>
      </c>
      <c r="G211" s="72">
        <v>18000.0</v>
      </c>
      <c r="H211" s="72" t="s">
        <v>301</v>
      </c>
      <c r="I211" s="72" t="s">
        <v>41</v>
      </c>
      <c r="J211" s="74"/>
    </row>
    <row r="212" ht="18.75" customHeight="1">
      <c r="A212" s="72">
        <v>237.0</v>
      </c>
      <c r="B212" s="62">
        <v>41799.0</v>
      </c>
      <c r="C212" s="62">
        <v>41800.0</v>
      </c>
      <c r="D212" s="72" t="s">
        <v>125</v>
      </c>
      <c r="E212" s="72" t="s">
        <v>430</v>
      </c>
      <c r="F212" s="72">
        <v>455.0</v>
      </c>
      <c r="G212" s="72">
        <v>21600.0</v>
      </c>
      <c r="H212" s="72" t="s">
        <v>431</v>
      </c>
      <c r="I212" s="72" t="s">
        <v>432</v>
      </c>
      <c r="J212" s="74"/>
    </row>
    <row r="213" ht="18.75" customHeight="1">
      <c r="A213" s="72">
        <v>236.0</v>
      </c>
      <c r="B213" s="62">
        <v>41786.0</v>
      </c>
      <c r="C213" s="62">
        <v>41786.0</v>
      </c>
      <c r="D213" s="72" t="s">
        <v>142</v>
      </c>
      <c r="E213" s="72" t="s">
        <v>18</v>
      </c>
      <c r="F213" s="72">
        <v>1014.0</v>
      </c>
      <c r="G213" s="72">
        <v>18000.0</v>
      </c>
      <c r="H213" s="72" t="s">
        <v>364</v>
      </c>
      <c r="I213" s="72" t="s">
        <v>112</v>
      </c>
      <c r="J213" s="74"/>
    </row>
    <row r="214" ht="18.75" customHeight="1">
      <c r="A214" s="72">
        <v>235.0</v>
      </c>
      <c r="B214" s="62">
        <v>41785.0</v>
      </c>
      <c r="C214" s="62">
        <v>41786.0</v>
      </c>
      <c r="D214" s="72" t="s">
        <v>46</v>
      </c>
      <c r="E214" s="72" t="s">
        <v>170</v>
      </c>
      <c r="F214" s="72">
        <v>1005.0</v>
      </c>
      <c r="G214" s="72">
        <v>18000.0</v>
      </c>
      <c r="H214" s="72" t="s">
        <v>407</v>
      </c>
      <c r="I214" s="72" t="s">
        <v>66</v>
      </c>
      <c r="J214" s="74"/>
    </row>
    <row r="215" ht="18.75" customHeight="1">
      <c r="A215" s="72">
        <v>234.0</v>
      </c>
      <c r="B215" s="62">
        <v>41782.0</v>
      </c>
      <c r="C215" s="76"/>
      <c r="D215" s="72" t="s">
        <v>50</v>
      </c>
      <c r="E215" s="72" t="s">
        <v>26</v>
      </c>
      <c r="F215" s="72">
        <v>1006.0</v>
      </c>
      <c r="G215" s="72">
        <v>18000.0</v>
      </c>
      <c r="H215" s="72" t="s">
        <v>95</v>
      </c>
      <c r="I215" s="72" t="s">
        <v>199</v>
      </c>
      <c r="J215" s="74"/>
    </row>
    <row r="216" ht="18.75" customHeight="1">
      <c r="A216" s="72">
        <v>233.0</v>
      </c>
      <c r="B216" s="62">
        <v>41774.0</v>
      </c>
      <c r="C216" s="62" t="s">
        <v>433</v>
      </c>
      <c r="D216" s="72" t="s">
        <v>434</v>
      </c>
      <c r="E216" s="72" t="s">
        <v>170</v>
      </c>
      <c r="F216" s="72">
        <v>975.0</v>
      </c>
      <c r="G216" s="72">
        <v>18000.0</v>
      </c>
      <c r="H216" s="72" t="s">
        <v>34</v>
      </c>
      <c r="I216" s="72" t="s">
        <v>16</v>
      </c>
      <c r="J216" s="74"/>
    </row>
    <row r="217" ht="18.75" customHeight="1">
      <c r="A217" s="72">
        <v>232.0</v>
      </c>
      <c r="B217" s="62">
        <v>41772.0</v>
      </c>
      <c r="C217" s="62">
        <v>41772.0</v>
      </c>
      <c r="D217" s="72" t="s">
        <v>435</v>
      </c>
      <c r="E217" s="72" t="s">
        <v>22</v>
      </c>
      <c r="F217" s="72">
        <v>950.0</v>
      </c>
      <c r="G217" s="72">
        <v>18000.0</v>
      </c>
      <c r="H217" s="72" t="s">
        <v>120</v>
      </c>
      <c r="I217" s="72" t="s">
        <v>45</v>
      </c>
      <c r="J217" s="74"/>
    </row>
    <row r="218" ht="18.75" customHeight="1">
      <c r="A218" s="72">
        <v>231.0</v>
      </c>
      <c r="B218" s="62">
        <v>41767.0</v>
      </c>
      <c r="C218" s="62" t="s">
        <v>433</v>
      </c>
      <c r="D218" s="72" t="s">
        <v>436</v>
      </c>
      <c r="E218" s="72" t="s">
        <v>437</v>
      </c>
      <c r="F218" s="72">
        <v>966.0</v>
      </c>
      <c r="G218" s="72">
        <v>18000.0</v>
      </c>
      <c r="H218" s="72" t="s">
        <v>24</v>
      </c>
      <c r="I218" s="72" t="s">
        <v>112</v>
      </c>
      <c r="J218" s="73" t="s">
        <v>438</v>
      </c>
      <c r="K218" s="77"/>
    </row>
    <row r="219" ht="18.75" customHeight="1">
      <c r="A219" s="72">
        <v>230.0</v>
      </c>
      <c r="B219" s="62">
        <v>41754.0</v>
      </c>
      <c r="C219" s="62" t="s">
        <v>439</v>
      </c>
      <c r="D219" s="72" t="s">
        <v>440</v>
      </c>
      <c r="E219" s="72" t="s">
        <v>441</v>
      </c>
      <c r="F219" s="72">
        <v>521.0</v>
      </c>
      <c r="G219" s="72">
        <v>18000.0</v>
      </c>
      <c r="H219" s="72" t="s">
        <v>212</v>
      </c>
      <c r="I219" s="72" t="s">
        <v>442</v>
      </c>
      <c r="J219" s="74"/>
    </row>
    <row r="220" ht="18.0" customHeight="1">
      <c r="A220" s="72">
        <v>229.0</v>
      </c>
      <c r="B220" s="62">
        <v>41753.0</v>
      </c>
      <c r="C220" s="62">
        <v>41754.0</v>
      </c>
      <c r="D220" s="72" t="s">
        <v>443</v>
      </c>
      <c r="E220" s="72" t="s">
        <v>22</v>
      </c>
      <c r="F220" s="72">
        <v>994.0</v>
      </c>
      <c r="G220" s="72">
        <v>18000.0</v>
      </c>
      <c r="H220" s="72" t="s">
        <v>77</v>
      </c>
      <c r="I220" s="72" t="s">
        <v>78</v>
      </c>
      <c r="J220" s="74"/>
    </row>
    <row r="221" ht="18.0" customHeight="1">
      <c r="A221" s="72">
        <v>228.0</v>
      </c>
      <c r="B221" s="62">
        <v>41750.0</v>
      </c>
      <c r="C221" s="62">
        <v>41752.0</v>
      </c>
      <c r="D221" s="72" t="s">
        <v>324</v>
      </c>
      <c r="E221" s="72" t="s">
        <v>153</v>
      </c>
      <c r="F221" s="72">
        <v>951.0</v>
      </c>
      <c r="G221" s="72">
        <v>18000.0</v>
      </c>
      <c r="H221" s="72" t="s">
        <v>133</v>
      </c>
      <c r="I221" s="72" t="s">
        <v>173</v>
      </c>
      <c r="J221" s="74"/>
    </row>
    <row r="222" ht="18.0" customHeight="1">
      <c r="A222" s="72">
        <v>227.0</v>
      </c>
      <c r="B222" s="62">
        <v>41745.0</v>
      </c>
      <c r="C222" s="62">
        <v>41746.0</v>
      </c>
      <c r="D222" s="72" t="s">
        <v>53</v>
      </c>
      <c r="E222" s="72" t="s">
        <v>29</v>
      </c>
      <c r="F222" s="72">
        <v>964.0</v>
      </c>
      <c r="G222" s="72">
        <v>19200.0</v>
      </c>
      <c r="H222" s="72" t="s">
        <v>77</v>
      </c>
      <c r="I222" s="72" t="s">
        <v>242</v>
      </c>
      <c r="J222" s="74"/>
    </row>
    <row r="223" ht="18.0" customHeight="1">
      <c r="A223" s="72">
        <v>226.0</v>
      </c>
      <c r="B223" s="62">
        <v>41743.0</v>
      </c>
      <c r="C223" s="62">
        <v>41743.0</v>
      </c>
      <c r="D223" s="72" t="s">
        <v>444</v>
      </c>
      <c r="E223" s="72" t="s">
        <v>445</v>
      </c>
      <c r="F223" s="72">
        <v>1030.0</v>
      </c>
      <c r="G223" s="72">
        <v>18000.0</v>
      </c>
      <c r="H223" s="72" t="s">
        <v>171</v>
      </c>
      <c r="I223" s="72" t="s">
        <v>323</v>
      </c>
      <c r="J223" s="73" t="s">
        <v>446</v>
      </c>
      <c r="K223" s="77"/>
    </row>
    <row r="224" ht="18.0" customHeight="1">
      <c r="A224" s="72">
        <v>225.0</v>
      </c>
      <c r="B224" s="62">
        <v>41740.0</v>
      </c>
      <c r="C224" s="62">
        <v>41743.0</v>
      </c>
      <c r="D224" s="72" t="s">
        <v>313</v>
      </c>
      <c r="E224" s="72" t="s">
        <v>234</v>
      </c>
      <c r="F224" s="72">
        <v>719.0</v>
      </c>
      <c r="G224" s="70">
        <f>300*60</f>
        <v>18000</v>
      </c>
      <c r="H224" s="72" t="s">
        <v>254</v>
      </c>
      <c r="I224" s="72" t="s">
        <v>447</v>
      </c>
      <c r="J224" s="74"/>
    </row>
    <row r="225" ht="18.0" customHeight="1">
      <c r="A225" s="72">
        <v>224.0</v>
      </c>
      <c r="B225" s="62">
        <v>41739.0</v>
      </c>
      <c r="C225" s="62">
        <v>41740.0</v>
      </c>
      <c r="D225" s="72" t="s">
        <v>448</v>
      </c>
      <c r="E225" s="72" t="s">
        <v>449</v>
      </c>
      <c r="F225" s="72">
        <v>1017.0</v>
      </c>
      <c r="G225" s="72">
        <v>18000.0</v>
      </c>
      <c r="H225" s="72" t="s">
        <v>227</v>
      </c>
      <c r="I225" s="72" t="s">
        <v>408</v>
      </c>
      <c r="J225" s="74"/>
    </row>
    <row r="226" ht="18.0" customHeight="1">
      <c r="A226" s="72">
        <v>223.0</v>
      </c>
      <c r="B226" s="62">
        <v>41716.0</v>
      </c>
      <c r="C226" s="62" t="s">
        <v>450</v>
      </c>
      <c r="D226" s="72" t="s">
        <v>429</v>
      </c>
      <c r="E226" s="72" t="s">
        <v>22</v>
      </c>
      <c r="F226" s="72">
        <v>1167.0</v>
      </c>
      <c r="G226" s="72">
        <v>18000.0</v>
      </c>
      <c r="H226" s="72" t="s">
        <v>30</v>
      </c>
      <c r="I226" s="72" t="s">
        <v>54</v>
      </c>
      <c r="J226" s="74"/>
    </row>
    <row r="227" ht="18.0" customHeight="1">
      <c r="A227" s="72">
        <v>222.0</v>
      </c>
      <c r="B227" s="62">
        <v>41715.0</v>
      </c>
      <c r="C227" s="62">
        <v>41715.0</v>
      </c>
      <c r="D227" s="72" t="s">
        <v>40</v>
      </c>
      <c r="E227" s="72" t="s">
        <v>33</v>
      </c>
      <c r="F227" s="72">
        <v>1068.0</v>
      </c>
      <c r="G227" s="70">
        <f>60*270</f>
        <v>16200</v>
      </c>
      <c r="H227" s="72" t="s">
        <v>95</v>
      </c>
      <c r="I227" s="72" t="s">
        <v>112</v>
      </c>
      <c r="J227" s="74"/>
    </row>
    <row r="228" ht="18.0" customHeight="1">
      <c r="A228" s="72">
        <v>221.0</v>
      </c>
      <c r="B228" s="62">
        <v>41712.0</v>
      </c>
      <c r="C228" s="62">
        <v>41712.0</v>
      </c>
      <c r="D228" s="72" t="s">
        <v>451</v>
      </c>
      <c r="E228" s="72" t="s">
        <v>26</v>
      </c>
      <c r="F228" s="72">
        <v>547.0</v>
      </c>
      <c r="G228" s="72">
        <v>7200.0</v>
      </c>
      <c r="H228" s="72" t="s">
        <v>452</v>
      </c>
      <c r="I228" s="72" t="s">
        <v>453</v>
      </c>
      <c r="J228" s="74"/>
    </row>
    <row r="229" ht="18.0" customHeight="1">
      <c r="A229" s="72">
        <v>220.0</v>
      </c>
      <c r="B229" s="62">
        <v>41711.0</v>
      </c>
      <c r="C229" s="62">
        <v>41712.0</v>
      </c>
      <c r="D229" s="72" t="s">
        <v>203</v>
      </c>
      <c r="E229" s="72" t="s">
        <v>29</v>
      </c>
      <c r="F229" s="72">
        <v>949.0</v>
      </c>
      <c r="G229" s="72">
        <v>18000.0</v>
      </c>
      <c r="H229" s="72" t="s">
        <v>323</v>
      </c>
      <c r="I229" s="72" t="s">
        <v>173</v>
      </c>
      <c r="J229" s="74"/>
    </row>
    <row r="230" ht="18.0" customHeight="1">
      <c r="A230" s="72">
        <v>219.0</v>
      </c>
      <c r="B230" s="62">
        <v>41708.0</v>
      </c>
      <c r="C230" s="62">
        <v>41709.0</v>
      </c>
      <c r="D230" s="72" t="s">
        <v>53</v>
      </c>
      <c r="E230" s="72" t="s">
        <v>29</v>
      </c>
      <c r="F230" s="72">
        <v>995.0</v>
      </c>
      <c r="G230" s="72">
        <v>18000.0</v>
      </c>
      <c r="H230" s="72" t="s">
        <v>77</v>
      </c>
      <c r="I230" s="72" t="s">
        <v>81</v>
      </c>
      <c r="J230" s="74"/>
    </row>
    <row r="231" ht="18.0" customHeight="1">
      <c r="A231" s="72">
        <v>218.0</v>
      </c>
      <c r="B231" s="62">
        <v>41704.0</v>
      </c>
      <c r="C231" s="62">
        <v>41705.0</v>
      </c>
      <c r="D231" s="72" t="s">
        <v>105</v>
      </c>
      <c r="E231" s="72" t="s">
        <v>10</v>
      </c>
      <c r="F231" s="72">
        <v>610.0</v>
      </c>
      <c r="G231" s="72">
        <v>18000.0</v>
      </c>
      <c r="H231" s="72" t="s">
        <v>454</v>
      </c>
      <c r="I231" s="72" t="s">
        <v>455</v>
      </c>
      <c r="J231" s="74"/>
    </row>
    <row r="232" ht="18.0" customHeight="1">
      <c r="A232" s="72">
        <v>217.0</v>
      </c>
      <c r="B232" s="62">
        <v>41703.0</v>
      </c>
      <c r="C232" s="62">
        <v>41704.0</v>
      </c>
      <c r="D232" s="72" t="s">
        <v>233</v>
      </c>
      <c r="E232" s="72" t="s">
        <v>33</v>
      </c>
      <c r="F232" s="72">
        <v>926.0</v>
      </c>
      <c r="G232" s="72">
        <v>18000.0</v>
      </c>
      <c r="H232" s="72" t="s">
        <v>263</v>
      </c>
      <c r="I232" s="72" t="s">
        <v>264</v>
      </c>
      <c r="J232" s="74"/>
    </row>
    <row r="233" ht="18.0" customHeight="1">
      <c r="A233" s="72">
        <v>216.0</v>
      </c>
      <c r="B233" s="62">
        <v>41701.0</v>
      </c>
      <c r="C233" s="62" t="s">
        <v>456</v>
      </c>
      <c r="D233" s="72" t="s">
        <v>457</v>
      </c>
      <c r="E233" s="72" t="s">
        <v>458</v>
      </c>
      <c r="F233" s="72">
        <v>1000.0</v>
      </c>
      <c r="G233" s="72">
        <v>18000.0</v>
      </c>
      <c r="H233" s="72" t="s">
        <v>459</v>
      </c>
      <c r="I233" s="72" t="s">
        <v>48</v>
      </c>
      <c r="J233" s="73" t="s">
        <v>460</v>
      </c>
      <c r="K233" s="77"/>
    </row>
    <row r="234" ht="18.0" customHeight="1">
      <c r="A234" s="72">
        <v>215.0</v>
      </c>
      <c r="B234" s="62">
        <v>41697.0</v>
      </c>
      <c r="C234" s="62">
        <v>41697.0</v>
      </c>
      <c r="D234" s="72" t="s">
        <v>461</v>
      </c>
      <c r="E234" s="72" t="s">
        <v>223</v>
      </c>
      <c r="F234" s="72">
        <v>495.0</v>
      </c>
      <c r="G234" s="72">
        <v>18000.0</v>
      </c>
      <c r="H234" s="72" t="s">
        <v>306</v>
      </c>
      <c r="I234" s="72" t="s">
        <v>462</v>
      </c>
      <c r="J234" s="74"/>
    </row>
    <row r="235" ht="18.0" customHeight="1">
      <c r="A235" s="72">
        <v>214.0</v>
      </c>
      <c r="B235" s="62">
        <v>41696.0</v>
      </c>
      <c r="C235" s="62" t="s">
        <v>456</v>
      </c>
      <c r="D235" s="72" t="s">
        <v>463</v>
      </c>
      <c r="E235" s="72" t="s">
        <v>464</v>
      </c>
      <c r="F235" s="72">
        <v>882.0</v>
      </c>
      <c r="G235" s="72">
        <v>19800.0</v>
      </c>
      <c r="H235" s="72" t="s">
        <v>77</v>
      </c>
      <c r="I235" s="72" t="s">
        <v>185</v>
      </c>
      <c r="J235" s="74"/>
    </row>
    <row r="236" ht="18.0" customHeight="1">
      <c r="A236" s="72">
        <v>213.0</v>
      </c>
      <c r="B236" s="62">
        <v>41694.0</v>
      </c>
      <c r="C236" s="62">
        <v>41695.0</v>
      </c>
      <c r="D236" s="72" t="s">
        <v>262</v>
      </c>
      <c r="E236" s="72" t="s">
        <v>29</v>
      </c>
      <c r="F236" s="72">
        <v>893.0</v>
      </c>
      <c r="G236" s="72">
        <v>3600.0</v>
      </c>
      <c r="H236" s="72" t="s">
        <v>465</v>
      </c>
      <c r="I236" s="72" t="s">
        <v>466</v>
      </c>
      <c r="J236" s="74"/>
    </row>
    <row r="237" ht="18.0" customHeight="1">
      <c r="A237" s="72">
        <v>212.0</v>
      </c>
      <c r="B237" s="62">
        <v>41691.0</v>
      </c>
      <c r="C237" s="62">
        <v>41694.0</v>
      </c>
      <c r="D237" s="72" t="s">
        <v>467</v>
      </c>
      <c r="E237" s="72" t="s">
        <v>26</v>
      </c>
      <c r="F237" s="72">
        <v>951.0</v>
      </c>
      <c r="G237" s="72">
        <v>10800.0</v>
      </c>
      <c r="H237" s="72" t="s">
        <v>282</v>
      </c>
      <c r="I237" s="72" t="s">
        <v>447</v>
      </c>
      <c r="J237" s="74"/>
    </row>
    <row r="238" ht="18.0" customHeight="1">
      <c r="A238" s="72">
        <v>211.0</v>
      </c>
      <c r="B238" s="62">
        <v>41690.0</v>
      </c>
      <c r="C238" s="62" t="s">
        <v>468</v>
      </c>
      <c r="D238" s="72" t="s">
        <v>469</v>
      </c>
      <c r="E238" s="72" t="s">
        <v>22</v>
      </c>
      <c r="F238" s="72">
        <v>366.0</v>
      </c>
      <c r="G238" s="72">
        <v>54000.0</v>
      </c>
      <c r="H238" s="72" t="s">
        <v>183</v>
      </c>
      <c r="I238" s="72" t="s">
        <v>184</v>
      </c>
      <c r="J238" s="74"/>
    </row>
    <row r="239" ht="18.0" customHeight="1">
      <c r="A239" s="72">
        <v>210.0</v>
      </c>
      <c r="B239" s="62">
        <v>41688.0</v>
      </c>
      <c r="C239" s="62">
        <v>41689.0</v>
      </c>
      <c r="D239" s="72" t="s">
        <v>470</v>
      </c>
      <c r="E239" s="72" t="s">
        <v>471</v>
      </c>
      <c r="F239" s="72">
        <v>974.0</v>
      </c>
      <c r="G239" s="72">
        <v>18000.0</v>
      </c>
      <c r="H239" s="72" t="s">
        <v>80</v>
      </c>
      <c r="I239" s="72" t="s">
        <v>242</v>
      </c>
      <c r="J239" s="73" t="s">
        <v>472</v>
      </c>
      <c r="K239" s="77"/>
    </row>
    <row r="240" ht="18.0" customHeight="1">
      <c r="A240" s="72">
        <v>209.0</v>
      </c>
      <c r="B240" s="62">
        <v>41683.0</v>
      </c>
      <c r="C240" s="62" t="s">
        <v>473</v>
      </c>
      <c r="D240" s="72" t="s">
        <v>222</v>
      </c>
      <c r="E240" s="72" t="s">
        <v>474</v>
      </c>
      <c r="F240" s="72">
        <v>1187.0</v>
      </c>
      <c r="G240" s="72">
        <v>18000.0</v>
      </c>
      <c r="H240" s="72" t="s">
        <v>475</v>
      </c>
      <c r="I240" s="72" t="s">
        <v>459</v>
      </c>
      <c r="J240" s="73" t="s">
        <v>476</v>
      </c>
      <c r="K240" s="77"/>
    </row>
    <row r="241" ht="18.0" customHeight="1">
      <c r="A241" s="72">
        <v>208.0</v>
      </c>
      <c r="B241" s="62">
        <v>41682.0</v>
      </c>
      <c r="C241" s="62">
        <v>41683.0</v>
      </c>
      <c r="D241" s="72" t="s">
        <v>200</v>
      </c>
      <c r="E241" s="72" t="s">
        <v>477</v>
      </c>
      <c r="F241" s="72">
        <v>822.0</v>
      </c>
      <c r="G241" s="72">
        <v>18000.0</v>
      </c>
      <c r="H241" s="72" t="s">
        <v>242</v>
      </c>
      <c r="I241" s="72" t="s">
        <v>186</v>
      </c>
      <c r="J241" s="73" t="s">
        <v>478</v>
      </c>
      <c r="K241" s="77"/>
    </row>
    <row r="242" ht="18.75" customHeight="1">
      <c r="A242" s="72">
        <v>207.0</v>
      </c>
      <c r="B242" s="62">
        <v>41680.0</v>
      </c>
      <c r="C242" s="62">
        <v>41682.0</v>
      </c>
      <c r="D242" s="72" t="s">
        <v>479</v>
      </c>
      <c r="E242" s="72" t="s">
        <v>480</v>
      </c>
      <c r="F242" s="72">
        <v>983.0</v>
      </c>
      <c r="G242" s="72">
        <v>18000.0</v>
      </c>
      <c r="H242" s="72" t="s">
        <v>80</v>
      </c>
      <c r="I242" s="72" t="s">
        <v>78</v>
      </c>
      <c r="J242" s="74"/>
    </row>
    <row r="243" ht="18.75" customHeight="1">
      <c r="A243" s="72">
        <v>206.0</v>
      </c>
      <c r="B243" s="62">
        <v>41677.0</v>
      </c>
      <c r="C243" s="62">
        <v>41680.0</v>
      </c>
      <c r="D243" s="72" t="s">
        <v>156</v>
      </c>
      <c r="E243" s="72" t="s">
        <v>153</v>
      </c>
      <c r="F243" s="72">
        <v>1022.0</v>
      </c>
      <c r="G243" s="72">
        <v>18000.0</v>
      </c>
      <c r="H243" s="72" t="s">
        <v>51</v>
      </c>
      <c r="I243" s="72" t="s">
        <v>138</v>
      </c>
      <c r="J243" s="74"/>
    </row>
    <row r="244" ht="18.75" customHeight="1">
      <c r="A244" s="72">
        <v>205.0</v>
      </c>
      <c r="B244" s="62">
        <v>41676.0</v>
      </c>
      <c r="C244" s="62">
        <v>41677.0</v>
      </c>
      <c r="D244" s="72" t="s">
        <v>46</v>
      </c>
      <c r="E244" s="72" t="s">
        <v>481</v>
      </c>
      <c r="F244" s="72">
        <v>1035.0</v>
      </c>
      <c r="G244" s="72">
        <v>18000.0</v>
      </c>
      <c r="H244" s="72" t="s">
        <v>30</v>
      </c>
      <c r="I244" s="72" t="s">
        <v>54</v>
      </c>
      <c r="J244" s="74"/>
    </row>
    <row r="245" ht="18.75" customHeight="1">
      <c r="A245" s="72">
        <v>204.0</v>
      </c>
      <c r="B245" s="62">
        <v>41674.0</v>
      </c>
      <c r="C245" s="62">
        <v>41675.0</v>
      </c>
      <c r="D245" s="72" t="s">
        <v>482</v>
      </c>
      <c r="E245" s="72" t="s">
        <v>29</v>
      </c>
      <c r="F245" s="72">
        <v>977.0</v>
      </c>
      <c r="G245" s="72">
        <v>18000.0</v>
      </c>
      <c r="H245" s="72" t="s">
        <v>80</v>
      </c>
      <c r="I245" s="72" t="s">
        <v>81</v>
      </c>
      <c r="J245" s="74"/>
    </row>
    <row r="246" ht="18.75" customHeight="1">
      <c r="A246" s="72">
        <v>203.0</v>
      </c>
      <c r="B246" s="62">
        <v>41668.0</v>
      </c>
      <c r="C246" s="62">
        <v>41669.0</v>
      </c>
      <c r="D246" s="72" t="s">
        <v>121</v>
      </c>
      <c r="E246" s="72" t="s">
        <v>18</v>
      </c>
      <c r="F246" s="72">
        <v>1006.0</v>
      </c>
      <c r="G246" s="72">
        <v>18000.0</v>
      </c>
      <c r="H246" s="72" t="s">
        <v>19</v>
      </c>
      <c r="I246" s="72" t="s">
        <v>45</v>
      </c>
      <c r="J246" s="74"/>
    </row>
    <row r="247" ht="18.75" customHeight="1">
      <c r="A247" s="72">
        <v>202.0</v>
      </c>
      <c r="B247" s="62">
        <v>41667.0</v>
      </c>
      <c r="C247" s="62">
        <v>41668.0</v>
      </c>
      <c r="D247" s="72" t="s">
        <v>483</v>
      </c>
      <c r="E247" s="72" t="s">
        <v>22</v>
      </c>
      <c r="F247" s="72">
        <v>1001.0</v>
      </c>
      <c r="G247" s="72">
        <v>18000.0</v>
      </c>
      <c r="H247" s="72" t="s">
        <v>407</v>
      </c>
      <c r="I247" s="72" t="s">
        <v>66</v>
      </c>
      <c r="J247" s="74"/>
    </row>
    <row r="248" ht="18.75" customHeight="1">
      <c r="A248" s="72">
        <v>201.0</v>
      </c>
      <c r="B248" s="62">
        <v>41666.0</v>
      </c>
      <c r="C248" s="62" t="s">
        <v>484</v>
      </c>
      <c r="D248" s="72" t="s">
        <v>485</v>
      </c>
      <c r="E248" s="72" t="s">
        <v>486</v>
      </c>
      <c r="F248" s="72">
        <v>975.0</v>
      </c>
      <c r="G248" s="72">
        <v>18000.0</v>
      </c>
      <c r="H248" s="72" t="s">
        <v>80</v>
      </c>
      <c r="I248" s="72" t="s">
        <v>112</v>
      </c>
      <c r="J248" s="73" t="s">
        <v>487</v>
      </c>
      <c r="K248" s="77"/>
    </row>
    <row r="249" ht="18.75" customHeight="1">
      <c r="A249" s="72">
        <v>200.0</v>
      </c>
      <c r="B249" s="62">
        <v>41663.0</v>
      </c>
      <c r="C249" s="62" t="s">
        <v>488</v>
      </c>
      <c r="D249" s="72" t="s">
        <v>489</v>
      </c>
      <c r="E249" s="72" t="s">
        <v>22</v>
      </c>
      <c r="F249" s="72">
        <v>526.0</v>
      </c>
      <c r="G249" s="72">
        <v>18000.0</v>
      </c>
      <c r="H249" s="72" t="s">
        <v>490</v>
      </c>
      <c r="I249" s="72" t="s">
        <v>491</v>
      </c>
      <c r="J249" s="73" t="s">
        <v>492</v>
      </c>
      <c r="K249" s="77"/>
    </row>
    <row r="250" ht="18.75" customHeight="1">
      <c r="A250" s="72">
        <v>199.0</v>
      </c>
      <c r="B250" s="62">
        <v>41662.0</v>
      </c>
      <c r="C250" s="62" t="s">
        <v>493</v>
      </c>
      <c r="D250" s="72" t="s">
        <v>494</v>
      </c>
      <c r="E250" s="72" t="s">
        <v>495</v>
      </c>
      <c r="F250" s="72">
        <v>1025.0</v>
      </c>
      <c r="G250" s="72">
        <v>18000.0</v>
      </c>
      <c r="H250" s="72" t="s">
        <v>415</v>
      </c>
      <c r="I250" s="72" t="s">
        <v>323</v>
      </c>
      <c r="J250" s="73" t="s">
        <v>496</v>
      </c>
      <c r="K250" s="77"/>
    </row>
    <row r="251" ht="18.75" customHeight="1">
      <c r="A251" s="72">
        <v>198.0</v>
      </c>
      <c r="B251" s="62">
        <v>41660.0</v>
      </c>
      <c r="C251" s="62">
        <v>41661.0</v>
      </c>
      <c r="D251" s="72" t="s">
        <v>497</v>
      </c>
      <c r="E251" s="72" t="s">
        <v>498</v>
      </c>
      <c r="F251" s="72">
        <v>1001.0</v>
      </c>
      <c r="G251" s="72">
        <v>18000.0</v>
      </c>
      <c r="H251" s="72" t="s">
        <v>84</v>
      </c>
      <c r="I251" s="72" t="s">
        <v>52</v>
      </c>
      <c r="J251" s="74"/>
    </row>
    <row r="252" ht="18.75" customHeight="1">
      <c r="A252" s="72">
        <v>197.0</v>
      </c>
      <c r="B252" s="62">
        <v>41656.0</v>
      </c>
      <c r="C252" s="62" t="s">
        <v>493</v>
      </c>
      <c r="D252" s="72" t="s">
        <v>256</v>
      </c>
      <c r="E252" s="72" t="s">
        <v>22</v>
      </c>
      <c r="F252" s="72">
        <v>972.0</v>
      </c>
      <c r="G252" s="72">
        <v>18000.0</v>
      </c>
      <c r="H252" s="72" t="s">
        <v>15</v>
      </c>
      <c r="I252" s="72" t="s">
        <v>45</v>
      </c>
      <c r="J252" s="74"/>
    </row>
    <row r="253" ht="18.75" customHeight="1">
      <c r="A253" s="72">
        <v>196.0</v>
      </c>
      <c r="B253" s="62">
        <v>41655.0</v>
      </c>
      <c r="C253" s="62">
        <v>41291.0</v>
      </c>
      <c r="D253" s="72" t="s">
        <v>9</v>
      </c>
      <c r="E253" s="72" t="s">
        <v>10</v>
      </c>
      <c r="F253" s="72">
        <v>991.0</v>
      </c>
      <c r="G253" s="72">
        <v>16200.0</v>
      </c>
      <c r="H253" s="72" t="s">
        <v>52</v>
      </c>
      <c r="I253" s="72" t="s">
        <v>191</v>
      </c>
      <c r="J253" s="74"/>
    </row>
    <row r="254" ht="18.75" customHeight="1">
      <c r="A254" s="72">
        <v>195.0</v>
      </c>
      <c r="B254" s="62">
        <v>41653.0</v>
      </c>
      <c r="C254" s="62" t="s">
        <v>493</v>
      </c>
      <c r="D254" s="72" t="s">
        <v>499</v>
      </c>
      <c r="E254" s="72" t="s">
        <v>170</v>
      </c>
      <c r="F254" s="70">
        <f>202</f>
        <v>202</v>
      </c>
      <c r="G254" s="70">
        <f>60*900</f>
        <v>54000</v>
      </c>
      <c r="H254" s="72" t="s">
        <v>500</v>
      </c>
      <c r="I254" s="72" t="s">
        <v>501</v>
      </c>
      <c r="J254" s="74"/>
    </row>
    <row r="255" ht="18.75" customHeight="1">
      <c r="A255" s="72">
        <v>194.0</v>
      </c>
      <c r="B255" s="62">
        <v>41647.0</v>
      </c>
      <c r="C255" s="62" t="s">
        <v>493</v>
      </c>
      <c r="D255" s="72" t="s">
        <v>502</v>
      </c>
      <c r="E255" s="72" t="s">
        <v>170</v>
      </c>
      <c r="F255" s="72">
        <v>252.0</v>
      </c>
      <c r="G255" s="72">
        <v>54000.0</v>
      </c>
      <c r="H255" s="72" t="s">
        <v>503</v>
      </c>
      <c r="I255" s="72" t="s">
        <v>504</v>
      </c>
      <c r="J255" s="74"/>
    </row>
    <row r="256" ht="18.75" customHeight="1">
      <c r="A256" s="72">
        <v>193.0</v>
      </c>
      <c r="B256" s="62">
        <v>41647.0</v>
      </c>
      <c r="C256" s="62">
        <v>41648.0</v>
      </c>
      <c r="D256" s="72" t="s">
        <v>119</v>
      </c>
      <c r="E256" s="72" t="s">
        <v>505</v>
      </c>
      <c r="F256" s="72">
        <v>808.0</v>
      </c>
      <c r="G256" s="70">
        <f>300*60</f>
        <v>18000</v>
      </c>
      <c r="H256" s="72" t="s">
        <v>309</v>
      </c>
      <c r="I256" s="72" t="s">
        <v>331</v>
      </c>
      <c r="J256" s="74"/>
    </row>
    <row r="257" ht="18.75" customHeight="1">
      <c r="A257" s="72">
        <v>192.0</v>
      </c>
      <c r="B257" s="62">
        <v>41646.0</v>
      </c>
      <c r="C257" s="62">
        <v>41647.0</v>
      </c>
      <c r="D257" s="72" t="s">
        <v>17</v>
      </c>
      <c r="E257" s="72" t="s">
        <v>18</v>
      </c>
      <c r="F257" s="72">
        <v>657.0</v>
      </c>
      <c r="G257" s="72">
        <v>18000.0</v>
      </c>
      <c r="H257" s="72" t="s">
        <v>506</v>
      </c>
      <c r="I257" s="72" t="s">
        <v>507</v>
      </c>
      <c r="J257" s="74"/>
    </row>
    <row r="258" ht="18.75" customHeight="1">
      <c r="A258" s="72">
        <v>191.0</v>
      </c>
      <c r="B258" s="62">
        <v>41634.0</v>
      </c>
      <c r="C258" s="62" t="s">
        <v>508</v>
      </c>
      <c r="D258" s="72" t="s">
        <v>509</v>
      </c>
      <c r="E258" s="72" t="s">
        <v>22</v>
      </c>
      <c r="F258" s="72">
        <v>217.0</v>
      </c>
      <c r="G258" s="72">
        <v>18000.0</v>
      </c>
      <c r="H258" s="72" t="s">
        <v>510</v>
      </c>
      <c r="I258" s="72" t="s">
        <v>511</v>
      </c>
      <c r="J258" s="74"/>
    </row>
    <row r="259" ht="18.75" customHeight="1">
      <c r="A259" s="72">
        <v>190.0</v>
      </c>
      <c r="B259" s="62">
        <v>41632.0</v>
      </c>
      <c r="C259" s="62">
        <v>41633.0</v>
      </c>
      <c r="D259" s="72" t="s">
        <v>32</v>
      </c>
      <c r="E259" s="72" t="s">
        <v>33</v>
      </c>
      <c r="F259" s="72">
        <v>769.0</v>
      </c>
      <c r="G259" s="72">
        <v>18000.0</v>
      </c>
      <c r="H259" s="72" t="s">
        <v>202</v>
      </c>
      <c r="I259" s="72" t="s">
        <v>285</v>
      </c>
      <c r="J259" s="74"/>
    </row>
    <row r="260" ht="18.75" customHeight="1">
      <c r="A260" s="72">
        <v>189.0</v>
      </c>
      <c r="B260" s="62">
        <v>41627.0</v>
      </c>
      <c r="C260" s="62" t="s">
        <v>493</v>
      </c>
      <c r="D260" s="72" t="s">
        <v>512</v>
      </c>
      <c r="E260" s="72" t="s">
        <v>513</v>
      </c>
      <c r="F260" s="72">
        <v>1108.0</v>
      </c>
      <c r="G260" s="72">
        <v>18000.0</v>
      </c>
      <c r="H260" s="72" t="s">
        <v>415</v>
      </c>
      <c r="I260" s="72" t="s">
        <v>31</v>
      </c>
      <c r="J260" s="74"/>
    </row>
    <row r="261" ht="18.75" customHeight="1">
      <c r="A261" s="72">
        <v>188.0</v>
      </c>
      <c r="B261" s="62">
        <v>41625.0</v>
      </c>
      <c r="C261" s="62">
        <v>41626.0</v>
      </c>
      <c r="D261" s="72" t="s">
        <v>220</v>
      </c>
      <c r="E261" s="72" t="s">
        <v>29</v>
      </c>
      <c r="F261" s="72">
        <v>1001.0</v>
      </c>
      <c r="G261" s="72">
        <v>18000.0</v>
      </c>
      <c r="H261" s="72" t="s">
        <v>196</v>
      </c>
      <c r="I261" s="72" t="s">
        <v>20</v>
      </c>
      <c r="J261" s="74"/>
    </row>
    <row r="262" ht="18.75" customHeight="1">
      <c r="A262" s="72">
        <v>187.0</v>
      </c>
      <c r="B262" s="62">
        <v>41624.0</v>
      </c>
      <c r="C262" s="62">
        <v>41624.0</v>
      </c>
      <c r="D262" s="72" t="s">
        <v>514</v>
      </c>
      <c r="E262" s="72" t="s">
        <v>22</v>
      </c>
      <c r="F262" s="72">
        <v>1000.0</v>
      </c>
      <c r="G262" s="72">
        <v>9000.0</v>
      </c>
      <c r="H262" s="72" t="s">
        <v>304</v>
      </c>
      <c r="I262" s="72" t="s">
        <v>515</v>
      </c>
      <c r="J262" s="73" t="s">
        <v>516</v>
      </c>
      <c r="K262" s="77"/>
    </row>
    <row r="263" ht="18.75" customHeight="1">
      <c r="A263" s="72">
        <v>186.0</v>
      </c>
      <c r="B263" s="62">
        <v>41619.0</v>
      </c>
      <c r="C263" s="62" t="s">
        <v>493</v>
      </c>
      <c r="D263" s="72" t="s">
        <v>517</v>
      </c>
      <c r="E263" s="72" t="s">
        <v>22</v>
      </c>
      <c r="F263" s="72">
        <v>420.0</v>
      </c>
      <c r="G263" s="72">
        <v>18000.0</v>
      </c>
      <c r="H263" s="72" t="s">
        <v>518</v>
      </c>
      <c r="I263" s="72" t="s">
        <v>519</v>
      </c>
      <c r="J263" s="74"/>
    </row>
    <row r="264" ht="18.75" customHeight="1">
      <c r="A264" s="72">
        <v>185.0</v>
      </c>
      <c r="B264" s="62">
        <v>41618.0</v>
      </c>
      <c r="C264" s="62">
        <v>41619.0</v>
      </c>
      <c r="D264" s="72" t="s">
        <v>97</v>
      </c>
      <c r="E264" s="72" t="s">
        <v>68</v>
      </c>
      <c r="F264" s="72">
        <v>628.0</v>
      </c>
      <c r="G264" s="72">
        <v>18000.0</v>
      </c>
      <c r="H264" s="72" t="s">
        <v>515</v>
      </c>
      <c r="I264" s="72" t="s">
        <v>295</v>
      </c>
      <c r="J264" s="74"/>
    </row>
    <row r="265" ht="18.75" customHeight="1">
      <c r="A265" s="72">
        <v>184.0</v>
      </c>
      <c r="B265" s="62">
        <v>41617.0</v>
      </c>
      <c r="C265" s="62">
        <v>41618.0</v>
      </c>
      <c r="D265" s="72" t="s">
        <v>187</v>
      </c>
      <c r="E265" s="72" t="s">
        <v>153</v>
      </c>
      <c r="F265" s="72">
        <v>419.0</v>
      </c>
      <c r="G265" s="72">
        <v>18000.0</v>
      </c>
      <c r="H265" s="72" t="s">
        <v>520</v>
      </c>
      <c r="I265" s="72" t="s">
        <v>521</v>
      </c>
      <c r="J265" s="74"/>
    </row>
    <row r="266" ht="18.75" customHeight="1">
      <c r="A266" s="72">
        <v>183.0</v>
      </c>
      <c r="B266" s="62">
        <v>41613.0</v>
      </c>
      <c r="C266" s="62" t="s">
        <v>508</v>
      </c>
      <c r="D266" s="72" t="s">
        <v>369</v>
      </c>
      <c r="E266" s="72" t="s">
        <v>10</v>
      </c>
      <c r="F266" s="72">
        <v>977.0</v>
      </c>
      <c r="G266" s="72">
        <v>18000.0</v>
      </c>
      <c r="H266" s="72" t="s">
        <v>522</v>
      </c>
      <c r="I266" s="72" t="s">
        <v>261</v>
      </c>
      <c r="J266" s="74"/>
    </row>
    <row r="267" ht="18.75" customHeight="1">
      <c r="A267" s="72">
        <v>182.0</v>
      </c>
      <c r="B267" s="62">
        <v>41611.0</v>
      </c>
      <c r="C267" s="62">
        <v>41612.0</v>
      </c>
      <c r="D267" s="72" t="s">
        <v>523</v>
      </c>
      <c r="E267" s="72" t="s">
        <v>26</v>
      </c>
      <c r="F267" s="72">
        <v>613.0</v>
      </c>
      <c r="G267" s="72">
        <v>18000.0</v>
      </c>
      <c r="H267" s="72" t="s">
        <v>524</v>
      </c>
      <c r="I267" s="72" t="s">
        <v>337</v>
      </c>
      <c r="J267" s="74"/>
    </row>
    <row r="268" ht="18.75" customHeight="1">
      <c r="A268" s="72">
        <v>181.0</v>
      </c>
      <c r="B268" s="62">
        <v>41610.0</v>
      </c>
      <c r="C268" s="62">
        <v>41610.0</v>
      </c>
      <c r="D268" s="72" t="s">
        <v>339</v>
      </c>
      <c r="E268" s="72" t="s">
        <v>153</v>
      </c>
      <c r="F268" s="72">
        <v>916.0</v>
      </c>
      <c r="G268" s="72">
        <v>9000.0</v>
      </c>
      <c r="H268" s="72" t="s">
        <v>308</v>
      </c>
      <c r="I268" s="72" t="s">
        <v>212</v>
      </c>
      <c r="J268" s="74"/>
    </row>
    <row r="269" ht="18.75" customHeight="1">
      <c r="A269" s="72">
        <v>180.0</v>
      </c>
      <c r="B269" s="62">
        <v>41609.0</v>
      </c>
      <c r="C269" s="62">
        <v>41610.0</v>
      </c>
      <c r="D269" s="72" t="s">
        <v>203</v>
      </c>
      <c r="E269" s="72" t="s">
        <v>29</v>
      </c>
      <c r="F269" s="72">
        <v>894.0</v>
      </c>
      <c r="G269" s="72">
        <v>57600.0</v>
      </c>
      <c r="H269" s="72" t="s">
        <v>525</v>
      </c>
      <c r="I269" s="72" t="s">
        <v>526</v>
      </c>
      <c r="J269" s="74"/>
    </row>
    <row r="270" ht="18.75" customHeight="1">
      <c r="A270" s="72">
        <v>179.0</v>
      </c>
      <c r="B270" s="62">
        <v>41605.0</v>
      </c>
      <c r="C270" s="62" t="s">
        <v>508</v>
      </c>
      <c r="D270" s="72" t="s">
        <v>527</v>
      </c>
      <c r="E270" s="72" t="s">
        <v>528</v>
      </c>
      <c r="F270" s="72">
        <v>525.0</v>
      </c>
      <c r="G270" s="72">
        <v>18000.0</v>
      </c>
      <c r="H270" s="72" t="s">
        <v>372</v>
      </c>
      <c r="I270" s="72" t="s">
        <v>529</v>
      </c>
      <c r="J270" s="74"/>
    </row>
    <row r="271" ht="18.75" customHeight="1">
      <c r="A271" s="72">
        <v>178.0</v>
      </c>
      <c r="B271" s="62">
        <v>41604.0</v>
      </c>
      <c r="C271" s="62">
        <v>41605.0</v>
      </c>
      <c r="D271" s="72" t="s">
        <v>244</v>
      </c>
      <c r="E271" s="72" t="s">
        <v>26</v>
      </c>
      <c r="F271" s="72">
        <v>491.0</v>
      </c>
      <c r="G271" s="72">
        <v>18000.0</v>
      </c>
      <c r="H271" s="72" t="s">
        <v>530</v>
      </c>
      <c r="I271" s="72" t="s">
        <v>520</v>
      </c>
      <c r="J271" s="74"/>
    </row>
    <row r="272" ht="18.75" customHeight="1">
      <c r="A272" s="72">
        <v>177.0</v>
      </c>
      <c r="B272" s="62">
        <v>41603.0</v>
      </c>
      <c r="C272" s="62">
        <v>41604.0</v>
      </c>
      <c r="D272" s="72" t="s">
        <v>470</v>
      </c>
      <c r="E272" s="72" t="s">
        <v>22</v>
      </c>
      <c r="F272" s="72">
        <v>995.0</v>
      </c>
      <c r="G272" s="72">
        <v>18000.0</v>
      </c>
      <c r="H272" s="72" t="s">
        <v>41</v>
      </c>
      <c r="I272" s="72" t="s">
        <v>197</v>
      </c>
      <c r="J272" s="73" t="s">
        <v>531</v>
      </c>
      <c r="K272" s="77"/>
    </row>
    <row r="273" ht="18.75" customHeight="1">
      <c r="A273" s="72">
        <v>176.0</v>
      </c>
      <c r="B273" s="62">
        <v>41600.0</v>
      </c>
      <c r="C273" s="62">
        <v>41603.0</v>
      </c>
      <c r="D273" s="72" t="s">
        <v>46</v>
      </c>
      <c r="E273" s="72" t="s">
        <v>170</v>
      </c>
      <c r="F273" s="72">
        <v>996.0</v>
      </c>
      <c r="G273" s="70">
        <f>60*280</f>
        <v>16800</v>
      </c>
      <c r="H273" s="72" t="s">
        <v>41</v>
      </c>
      <c r="I273" s="72" t="s">
        <v>532</v>
      </c>
      <c r="J273" s="74"/>
    </row>
    <row r="274" ht="18.75" customHeight="1">
      <c r="A274" s="72">
        <v>175.0</v>
      </c>
      <c r="B274" s="62">
        <v>41598.0</v>
      </c>
      <c r="C274" s="62">
        <v>41599.0</v>
      </c>
      <c r="D274" s="72" t="s">
        <v>324</v>
      </c>
      <c r="E274" s="72" t="s">
        <v>37</v>
      </c>
      <c r="F274" s="72">
        <v>734.0</v>
      </c>
      <c r="G274" s="70">
        <f>60*300</f>
        <v>18000</v>
      </c>
      <c r="H274" s="72" t="s">
        <v>102</v>
      </c>
      <c r="I274" s="72" t="s">
        <v>533</v>
      </c>
      <c r="J274" s="74"/>
    </row>
    <row r="275" ht="18.75" customHeight="1">
      <c r="A275" s="72">
        <v>174.0</v>
      </c>
      <c r="B275" s="62">
        <v>41597.0</v>
      </c>
      <c r="C275" s="62" t="s">
        <v>534</v>
      </c>
      <c r="D275" s="72" t="s">
        <v>535</v>
      </c>
      <c r="E275" s="72" t="s">
        <v>22</v>
      </c>
      <c r="F275" s="72">
        <v>505.0</v>
      </c>
      <c r="G275" s="72">
        <v>18000.0</v>
      </c>
      <c r="H275" s="72" t="s">
        <v>404</v>
      </c>
      <c r="I275" s="72" t="s">
        <v>240</v>
      </c>
      <c r="J275" s="74"/>
    </row>
    <row r="276" ht="18.75" customHeight="1">
      <c r="A276" s="72">
        <v>173.0</v>
      </c>
      <c r="B276" s="62">
        <v>41591.0</v>
      </c>
      <c r="C276" s="62" t="s">
        <v>534</v>
      </c>
      <c r="D276" s="72" t="s">
        <v>536</v>
      </c>
      <c r="E276" s="72" t="s">
        <v>170</v>
      </c>
      <c r="F276" s="72">
        <v>1114.0</v>
      </c>
      <c r="G276" s="72">
        <v>18000.0</v>
      </c>
      <c r="H276" s="72" t="s">
        <v>30</v>
      </c>
      <c r="I276" s="72" t="s">
        <v>114</v>
      </c>
      <c r="J276" s="74"/>
    </row>
    <row r="277" ht="18.75" customHeight="1">
      <c r="A277" s="72">
        <v>172.0</v>
      </c>
      <c r="B277" s="62">
        <v>41590.0</v>
      </c>
      <c r="C277" s="62" t="s">
        <v>534</v>
      </c>
      <c r="D277" s="72" t="s">
        <v>400</v>
      </c>
      <c r="E277" s="72" t="s">
        <v>537</v>
      </c>
      <c r="F277" s="72">
        <v>473.0</v>
      </c>
      <c r="G277" s="72">
        <v>18000.0</v>
      </c>
      <c r="H277" s="72" t="s">
        <v>207</v>
      </c>
      <c r="I277" s="72" t="s">
        <v>538</v>
      </c>
      <c r="J277" s="74"/>
    </row>
    <row r="278" ht="18.75" customHeight="1">
      <c r="A278" s="72">
        <v>171.0</v>
      </c>
      <c r="B278" s="62">
        <v>41589.0</v>
      </c>
      <c r="C278" s="62">
        <v>41590.0</v>
      </c>
      <c r="D278" s="72" t="s">
        <v>53</v>
      </c>
      <c r="E278" s="72" t="s">
        <v>29</v>
      </c>
      <c r="F278" s="72">
        <v>937.0</v>
      </c>
      <c r="G278" s="72">
        <v>18000.0</v>
      </c>
      <c r="H278" s="72" t="s">
        <v>323</v>
      </c>
      <c r="I278" s="72" t="s">
        <v>539</v>
      </c>
      <c r="J278" s="74"/>
    </row>
    <row r="279" ht="18.75" customHeight="1">
      <c r="A279" s="72">
        <v>170.0</v>
      </c>
      <c r="B279" s="62">
        <v>41585.0</v>
      </c>
      <c r="C279" s="62">
        <v>41585.0</v>
      </c>
      <c r="D279" s="75" t="s">
        <v>274</v>
      </c>
      <c r="E279" s="72" t="s">
        <v>26</v>
      </c>
      <c r="F279" s="72">
        <v>783.0</v>
      </c>
      <c r="G279" s="72">
        <v>16200.0</v>
      </c>
      <c r="H279" s="72" t="s">
        <v>91</v>
      </c>
      <c r="I279" s="72" t="s">
        <v>103</v>
      </c>
      <c r="J279" s="74"/>
    </row>
    <row r="280" ht="18.75" customHeight="1">
      <c r="A280" s="72">
        <v>169.0</v>
      </c>
      <c r="B280" s="62">
        <v>41584.0</v>
      </c>
      <c r="C280" s="62">
        <v>41585.0</v>
      </c>
      <c r="D280" s="72" t="s">
        <v>152</v>
      </c>
      <c r="E280" s="72" t="s">
        <v>540</v>
      </c>
      <c r="F280" s="72">
        <v>750.0</v>
      </c>
      <c r="G280" s="70">
        <f t="shared" ref="G280:G281" si="1">300*60</f>
        <v>18000</v>
      </c>
      <c r="H280" s="72" t="s">
        <v>541</v>
      </c>
      <c r="I280" s="72" t="s">
        <v>180</v>
      </c>
      <c r="J280" s="74"/>
    </row>
    <row r="281" ht="18.75" customHeight="1">
      <c r="A281" s="72">
        <v>168.0</v>
      </c>
      <c r="B281" s="62">
        <v>41583.0</v>
      </c>
      <c r="C281" s="62">
        <v>41584.0</v>
      </c>
      <c r="D281" s="72" t="s">
        <v>200</v>
      </c>
      <c r="E281" s="72" t="s">
        <v>542</v>
      </c>
      <c r="F281" s="72">
        <v>668.0</v>
      </c>
      <c r="G281" s="70">
        <f t="shared" si="1"/>
        <v>18000</v>
      </c>
      <c r="H281" s="72" t="s">
        <v>235</v>
      </c>
      <c r="I281" s="72" t="s">
        <v>308</v>
      </c>
      <c r="J281" s="74"/>
    </row>
    <row r="282" ht="18.75" customHeight="1">
      <c r="A282" s="72">
        <v>167.0</v>
      </c>
      <c r="B282" s="62">
        <v>41575.0</v>
      </c>
      <c r="C282" s="62">
        <v>41576.0</v>
      </c>
      <c r="D282" s="72" t="s">
        <v>119</v>
      </c>
      <c r="E282" s="72" t="s">
        <v>281</v>
      </c>
      <c r="F282" s="72">
        <v>818.0</v>
      </c>
      <c r="G282" s="72">
        <v>18000.0</v>
      </c>
      <c r="H282" s="72" t="s">
        <v>118</v>
      </c>
      <c r="I282" s="72" t="s">
        <v>391</v>
      </c>
      <c r="J282" s="74"/>
    </row>
    <row r="283" ht="18.75" customHeight="1">
      <c r="A283" s="72">
        <v>166.0</v>
      </c>
      <c r="B283" s="62">
        <v>41570.0</v>
      </c>
      <c r="C283" s="62" t="s">
        <v>543</v>
      </c>
      <c r="D283" s="72" t="s">
        <v>222</v>
      </c>
      <c r="E283" s="72" t="s">
        <v>223</v>
      </c>
      <c r="F283" s="72">
        <v>1198.0</v>
      </c>
      <c r="G283" s="72">
        <v>18000.0</v>
      </c>
      <c r="H283" s="72" t="s">
        <v>544</v>
      </c>
      <c r="I283" s="72" t="s">
        <v>293</v>
      </c>
      <c r="J283" s="73" t="s">
        <v>545</v>
      </c>
      <c r="K283" s="77"/>
    </row>
    <row r="284" ht="18.75" customHeight="1">
      <c r="A284" s="72">
        <v>165.0</v>
      </c>
      <c r="B284" s="62">
        <v>41569.0</v>
      </c>
      <c r="C284" s="62">
        <v>41570.0</v>
      </c>
      <c r="D284" s="72" t="s">
        <v>125</v>
      </c>
      <c r="E284" s="72" t="s">
        <v>37</v>
      </c>
      <c r="F284" s="72">
        <v>557.0</v>
      </c>
      <c r="G284" s="70">
        <f>300*60</f>
        <v>18000</v>
      </c>
      <c r="H284" s="72" t="s">
        <v>387</v>
      </c>
      <c r="I284" s="72" t="s">
        <v>546</v>
      </c>
      <c r="J284" s="74"/>
    </row>
    <row r="285" ht="18.75" customHeight="1">
      <c r="A285" s="72">
        <v>164.0</v>
      </c>
      <c r="B285" s="62">
        <v>41565.0</v>
      </c>
      <c r="C285" s="62" t="s">
        <v>543</v>
      </c>
      <c r="D285" s="72" t="s">
        <v>547</v>
      </c>
      <c r="E285" s="72" t="s">
        <v>548</v>
      </c>
      <c r="F285" s="72">
        <v>1027.0</v>
      </c>
      <c r="G285" s="72">
        <v>18000.0</v>
      </c>
      <c r="H285" s="72" t="s">
        <v>407</v>
      </c>
      <c r="I285" s="72" t="s">
        <v>263</v>
      </c>
      <c r="J285" s="73" t="s">
        <v>549</v>
      </c>
      <c r="K285" s="77"/>
    </row>
    <row r="286" ht="18.75" customHeight="1">
      <c r="A286" s="72">
        <v>163.0</v>
      </c>
      <c r="B286" s="62">
        <v>41564.0</v>
      </c>
      <c r="C286" s="62">
        <v>41564.0</v>
      </c>
      <c r="D286" s="72" t="s">
        <v>260</v>
      </c>
      <c r="E286" s="72" t="s">
        <v>89</v>
      </c>
      <c r="F286" s="72">
        <v>1032.0</v>
      </c>
      <c r="G286" s="72">
        <v>10800.0</v>
      </c>
      <c r="H286" s="72" t="s">
        <v>186</v>
      </c>
      <c r="I286" s="72" t="s">
        <v>550</v>
      </c>
      <c r="J286" s="74"/>
    </row>
    <row r="287" ht="18.75" customHeight="1">
      <c r="A287" s="72">
        <v>162.0</v>
      </c>
      <c r="B287" s="62">
        <v>41563.0</v>
      </c>
      <c r="C287" s="62">
        <v>41564.0</v>
      </c>
      <c r="D287" s="72" t="s">
        <v>262</v>
      </c>
      <c r="E287" s="72" t="s">
        <v>551</v>
      </c>
      <c r="F287" s="72">
        <v>902.0</v>
      </c>
      <c r="G287" s="70">
        <f>360*60</f>
        <v>21600</v>
      </c>
      <c r="H287" s="72" t="s">
        <v>84</v>
      </c>
      <c r="I287" s="72" t="s">
        <v>138</v>
      </c>
      <c r="J287" s="74"/>
    </row>
    <row r="288" ht="18.75" customHeight="1">
      <c r="A288" s="72">
        <v>162.0</v>
      </c>
      <c r="B288" s="62">
        <v>41557.0</v>
      </c>
      <c r="C288" s="62">
        <v>41558.0</v>
      </c>
      <c r="D288" s="72" t="s">
        <v>152</v>
      </c>
      <c r="E288" s="72" t="s">
        <v>552</v>
      </c>
      <c r="F288" s="72">
        <v>915.0</v>
      </c>
      <c r="G288" s="72">
        <v>18000.0</v>
      </c>
      <c r="H288" s="72" t="s">
        <v>263</v>
      </c>
      <c r="I288" s="72" t="s">
        <v>296</v>
      </c>
      <c r="J288" s="74"/>
    </row>
    <row r="289" ht="18.75" customHeight="1">
      <c r="A289" s="72">
        <v>161.0</v>
      </c>
      <c r="B289" s="62">
        <v>41556.0</v>
      </c>
      <c r="C289" s="62">
        <v>41556.0</v>
      </c>
      <c r="D289" s="72" t="s">
        <v>553</v>
      </c>
      <c r="E289" s="72" t="s">
        <v>554</v>
      </c>
      <c r="F289" s="72">
        <v>539.0</v>
      </c>
      <c r="G289" s="72">
        <v>18000.0</v>
      </c>
      <c r="H289" s="72" t="s">
        <v>455</v>
      </c>
      <c r="I289" s="72" t="s">
        <v>394</v>
      </c>
      <c r="J289" s="74"/>
    </row>
    <row r="290" ht="18.75" customHeight="1">
      <c r="A290" s="72">
        <v>160.0</v>
      </c>
      <c r="B290" s="62">
        <v>41554.0</v>
      </c>
      <c r="C290" s="62">
        <v>41555.0</v>
      </c>
      <c r="D290" s="72" t="s">
        <v>75</v>
      </c>
      <c r="E290" s="72" t="s">
        <v>555</v>
      </c>
      <c r="F290" s="72">
        <v>681.0</v>
      </c>
      <c r="G290" s="72">
        <v>16500.0</v>
      </c>
      <c r="H290" s="72" t="s">
        <v>556</v>
      </c>
      <c r="I290" s="72" t="s">
        <v>209</v>
      </c>
      <c r="J290" s="74"/>
    </row>
    <row r="291" ht="18.75" customHeight="1">
      <c r="A291" s="72">
        <v>159.0</v>
      </c>
      <c r="B291" s="62">
        <v>41551.0</v>
      </c>
      <c r="C291" s="62">
        <v>41551.0</v>
      </c>
      <c r="D291" s="72" t="s">
        <v>187</v>
      </c>
      <c r="E291" s="72" t="s">
        <v>68</v>
      </c>
      <c r="F291" s="72">
        <v>662.0</v>
      </c>
      <c r="G291" s="72">
        <v>19200.0</v>
      </c>
      <c r="H291" s="72" t="s">
        <v>367</v>
      </c>
      <c r="I291" s="72" t="s">
        <v>557</v>
      </c>
      <c r="J291" s="74"/>
    </row>
    <row r="292" ht="18.75" customHeight="1">
      <c r="A292" s="72">
        <v>158.0</v>
      </c>
      <c r="B292" s="62">
        <v>41549.0</v>
      </c>
      <c r="C292" s="62">
        <v>41550.0</v>
      </c>
      <c r="D292" s="72" t="s">
        <v>558</v>
      </c>
      <c r="E292" s="72" t="s">
        <v>22</v>
      </c>
      <c r="F292" s="72">
        <v>278.0</v>
      </c>
      <c r="G292" s="70">
        <f>60*300</f>
        <v>18000</v>
      </c>
      <c r="H292" s="72" t="s">
        <v>559</v>
      </c>
      <c r="I292" s="72" t="s">
        <v>510</v>
      </c>
      <c r="J292" s="74"/>
    </row>
    <row r="293" ht="18.75" customHeight="1">
      <c r="A293" s="72">
        <v>157.0</v>
      </c>
      <c r="B293" s="62">
        <v>41543.0</v>
      </c>
      <c r="C293" s="62" t="s">
        <v>560</v>
      </c>
      <c r="D293" s="72" t="s">
        <v>423</v>
      </c>
      <c r="E293" s="72" t="s">
        <v>22</v>
      </c>
      <c r="F293" s="72">
        <v>623.0</v>
      </c>
      <c r="G293" s="70">
        <f>210*60</f>
        <v>12600</v>
      </c>
      <c r="H293" s="72" t="s">
        <v>345</v>
      </c>
      <c r="I293" s="72" t="s">
        <v>334</v>
      </c>
      <c r="J293" s="74"/>
    </row>
    <row r="294" ht="18.75" customHeight="1">
      <c r="A294" s="72">
        <v>156.0</v>
      </c>
      <c r="B294" s="62">
        <v>41542.0</v>
      </c>
      <c r="C294" s="62">
        <v>41543.0</v>
      </c>
      <c r="D294" s="72" t="s">
        <v>313</v>
      </c>
      <c r="E294" s="72" t="s">
        <v>26</v>
      </c>
      <c r="F294" s="72">
        <v>574.0</v>
      </c>
      <c r="G294" s="70">
        <f t="shared" ref="G294:G295" si="2">300*60</f>
        <v>18000</v>
      </c>
      <c r="H294" s="72" t="s">
        <v>11</v>
      </c>
      <c r="I294" s="72" t="s">
        <v>236</v>
      </c>
      <c r="J294" s="74"/>
    </row>
    <row r="295" ht="18.75" customHeight="1">
      <c r="A295" s="72">
        <v>155.0</v>
      </c>
      <c r="B295" s="62">
        <v>41541.0</v>
      </c>
      <c r="C295" s="62">
        <v>41542.0</v>
      </c>
      <c r="D295" s="72" t="s">
        <v>324</v>
      </c>
      <c r="E295" s="72" t="s">
        <v>37</v>
      </c>
      <c r="F295" s="72">
        <v>647.0</v>
      </c>
      <c r="G295" s="70">
        <f t="shared" si="2"/>
        <v>18000</v>
      </c>
      <c r="H295" s="72" t="s">
        <v>183</v>
      </c>
      <c r="I295" s="72" t="s">
        <v>561</v>
      </c>
      <c r="J295" s="74"/>
    </row>
    <row r="296" ht="18.75" customHeight="1">
      <c r="A296" s="72">
        <v>154.0</v>
      </c>
      <c r="B296" s="62">
        <v>41537.0</v>
      </c>
      <c r="C296" s="62" t="s">
        <v>560</v>
      </c>
      <c r="D296" s="72" t="s">
        <v>562</v>
      </c>
      <c r="E296" s="72" t="s">
        <v>170</v>
      </c>
      <c r="F296" s="72">
        <v>1172.0</v>
      </c>
      <c r="G296" s="72">
        <v>16200.0</v>
      </c>
      <c r="H296" s="72" t="s">
        <v>459</v>
      </c>
      <c r="I296" s="72" t="s">
        <v>148</v>
      </c>
      <c r="J296" s="74"/>
    </row>
    <row r="297" ht="18.75" customHeight="1">
      <c r="A297" s="72">
        <v>153.0</v>
      </c>
      <c r="B297" s="62">
        <v>41536.0</v>
      </c>
      <c r="C297" s="62">
        <v>41537.0</v>
      </c>
      <c r="D297" s="72" t="s">
        <v>152</v>
      </c>
      <c r="E297" s="72" t="s">
        <v>26</v>
      </c>
      <c r="F297" s="72">
        <v>1035.0</v>
      </c>
      <c r="G297" s="70">
        <f t="shared" ref="G297:G298" si="3">240*60</f>
        <v>14400</v>
      </c>
      <c r="H297" s="72" t="s">
        <v>124</v>
      </c>
      <c r="I297" s="72" t="s">
        <v>126</v>
      </c>
      <c r="J297" s="74"/>
    </row>
    <row r="298" ht="18.75" customHeight="1">
      <c r="A298" s="72">
        <v>152.0</v>
      </c>
      <c r="B298" s="62">
        <v>41534.0</v>
      </c>
      <c r="C298" s="62">
        <v>41535.0</v>
      </c>
      <c r="D298" s="72" t="s">
        <v>563</v>
      </c>
      <c r="E298" s="72" t="s">
        <v>29</v>
      </c>
      <c r="F298" s="72">
        <v>667.0</v>
      </c>
      <c r="G298" s="70">
        <f t="shared" si="3"/>
        <v>14400</v>
      </c>
      <c r="H298" s="72" t="s">
        <v>141</v>
      </c>
      <c r="I298" s="72" t="s">
        <v>490</v>
      </c>
      <c r="J298" s="74"/>
    </row>
    <row r="299" ht="18.75" customHeight="1">
      <c r="A299" s="72">
        <v>151.0</v>
      </c>
      <c r="B299" s="62">
        <v>41529.0</v>
      </c>
      <c r="C299" s="62" t="s">
        <v>564</v>
      </c>
      <c r="D299" s="72" t="s">
        <v>565</v>
      </c>
      <c r="E299" s="72" t="s">
        <v>554</v>
      </c>
      <c r="F299" s="72">
        <v>474.0</v>
      </c>
      <c r="G299" s="72">
        <v>16200.0</v>
      </c>
      <c r="H299" s="72" t="s">
        <v>259</v>
      </c>
      <c r="I299" s="72" t="s">
        <v>566</v>
      </c>
      <c r="J299" s="74"/>
    </row>
    <row r="300" ht="18.75" customHeight="1">
      <c r="A300" s="72">
        <v>150.0</v>
      </c>
      <c r="B300" s="62">
        <v>41528.0</v>
      </c>
      <c r="C300" s="62">
        <v>41529.0</v>
      </c>
      <c r="D300" s="72" t="s">
        <v>567</v>
      </c>
      <c r="E300" s="72" t="s">
        <v>170</v>
      </c>
      <c r="F300" s="72">
        <v>938.0</v>
      </c>
      <c r="G300" s="72">
        <v>7200.0</v>
      </c>
      <c r="H300" s="72" t="s">
        <v>319</v>
      </c>
      <c r="I300" s="72" t="s">
        <v>38</v>
      </c>
      <c r="J300" s="74"/>
    </row>
    <row r="301" ht="18.75" customHeight="1">
      <c r="A301" s="72">
        <v>149.0</v>
      </c>
      <c r="B301" s="62">
        <v>41526.0</v>
      </c>
      <c r="C301" s="62">
        <v>41526.0</v>
      </c>
      <c r="D301" s="72" t="s">
        <v>568</v>
      </c>
      <c r="E301" s="72" t="s">
        <v>170</v>
      </c>
      <c r="F301" s="72">
        <v>807.0</v>
      </c>
      <c r="G301" s="72">
        <v>14019.0</v>
      </c>
      <c r="H301" s="72" t="s">
        <v>174</v>
      </c>
      <c r="I301" s="72" t="s">
        <v>569</v>
      </c>
      <c r="J301" s="74"/>
    </row>
    <row r="302" ht="18.75" customHeight="1">
      <c r="A302" s="72">
        <v>148.0</v>
      </c>
      <c r="B302" s="62">
        <v>41522.0</v>
      </c>
      <c r="C302" s="62" t="s">
        <v>570</v>
      </c>
      <c r="D302" s="72" t="s">
        <v>571</v>
      </c>
      <c r="E302" s="72" t="s">
        <v>22</v>
      </c>
      <c r="F302" s="72">
        <v>503.0</v>
      </c>
      <c r="G302" s="70">
        <f>300*60</f>
        <v>18000</v>
      </c>
      <c r="H302" s="72" t="s">
        <v>572</v>
      </c>
      <c r="I302" s="72" t="s">
        <v>380</v>
      </c>
      <c r="J302" s="74"/>
    </row>
    <row r="303" ht="18.75" customHeight="1">
      <c r="A303" s="72">
        <v>147.0</v>
      </c>
      <c r="B303" s="62">
        <v>41521.0</v>
      </c>
      <c r="C303" s="62">
        <v>41522.0</v>
      </c>
      <c r="D303" s="72" t="s">
        <v>17</v>
      </c>
      <c r="E303" s="72" t="s">
        <v>29</v>
      </c>
      <c r="F303" s="72">
        <v>878.0</v>
      </c>
      <c r="G303" s="72">
        <v>14400.0</v>
      </c>
      <c r="H303" s="72" t="s">
        <v>181</v>
      </c>
      <c r="I303" s="72" t="s">
        <v>304</v>
      </c>
      <c r="J303" s="74"/>
    </row>
    <row r="304" ht="18.75" customHeight="1">
      <c r="A304" s="72">
        <v>146.0</v>
      </c>
      <c r="B304" s="62">
        <v>41520.0</v>
      </c>
      <c r="C304" s="62">
        <v>41521.0</v>
      </c>
      <c r="D304" s="72" t="s">
        <v>105</v>
      </c>
      <c r="E304" s="72" t="s">
        <v>68</v>
      </c>
      <c r="F304" s="72">
        <v>569.0</v>
      </c>
      <c r="G304" s="72">
        <v>6000.0</v>
      </c>
      <c r="H304" s="72" t="s">
        <v>573</v>
      </c>
      <c r="I304" s="72" t="s">
        <v>574</v>
      </c>
      <c r="J304" s="74"/>
    </row>
    <row r="305" ht="18.75" customHeight="1">
      <c r="A305" s="72">
        <v>145.0</v>
      </c>
      <c r="B305" s="62">
        <v>41515.0</v>
      </c>
      <c r="C305" s="62" t="s">
        <v>570</v>
      </c>
      <c r="D305" s="72" t="s">
        <v>575</v>
      </c>
      <c r="E305" s="72" t="s">
        <v>22</v>
      </c>
      <c r="F305" s="72">
        <v>601.0</v>
      </c>
      <c r="G305" s="70">
        <f>180*60</f>
        <v>10800</v>
      </c>
      <c r="H305" s="72" t="s">
        <v>355</v>
      </c>
      <c r="I305" s="72" t="s">
        <v>576</v>
      </c>
      <c r="J305" s="74"/>
    </row>
    <row r="306" ht="18.75" customHeight="1">
      <c r="A306" s="72">
        <v>144.0</v>
      </c>
      <c r="B306" s="62">
        <v>41514.0</v>
      </c>
      <c r="C306" s="62">
        <v>41515.0</v>
      </c>
      <c r="D306" s="72" t="s">
        <v>134</v>
      </c>
      <c r="E306" s="72" t="s">
        <v>29</v>
      </c>
      <c r="F306" s="72">
        <v>801.0</v>
      </c>
      <c r="G306" s="70">
        <f>270*60</f>
        <v>16200</v>
      </c>
      <c r="H306" s="72" t="s">
        <v>135</v>
      </c>
      <c r="I306" s="72" t="s">
        <v>577</v>
      </c>
      <c r="J306" s="74"/>
    </row>
    <row r="307" ht="18.75" customHeight="1">
      <c r="A307" s="72">
        <v>143.0</v>
      </c>
      <c r="B307" s="62">
        <v>41513.0</v>
      </c>
      <c r="C307" s="62">
        <v>41513.0</v>
      </c>
      <c r="D307" s="72" t="s">
        <v>578</v>
      </c>
      <c r="E307" s="72" t="s">
        <v>359</v>
      </c>
      <c r="F307" s="72">
        <v>905.0</v>
      </c>
      <c r="G307" s="72">
        <v>14400.0</v>
      </c>
      <c r="H307" s="72" t="s">
        <v>579</v>
      </c>
      <c r="I307" s="72" t="s">
        <v>580</v>
      </c>
      <c r="J307" s="74"/>
    </row>
    <row r="308" ht="18.75" customHeight="1">
      <c r="A308" s="72">
        <v>142.0</v>
      </c>
      <c r="B308" s="62">
        <v>41512.0</v>
      </c>
      <c r="C308" s="62">
        <v>41513.0</v>
      </c>
      <c r="D308" s="72" t="s">
        <v>119</v>
      </c>
      <c r="E308" s="72" t="s">
        <v>37</v>
      </c>
      <c r="F308" s="72">
        <v>606.0</v>
      </c>
      <c r="G308" s="72">
        <v>16200.0</v>
      </c>
      <c r="H308" s="72" t="s">
        <v>305</v>
      </c>
      <c r="I308" s="72" t="s">
        <v>146</v>
      </c>
      <c r="J308" s="74"/>
    </row>
    <row r="309" ht="18.75" customHeight="1">
      <c r="A309" s="72">
        <v>141.0</v>
      </c>
      <c r="B309" s="62">
        <v>41506.0</v>
      </c>
      <c r="C309" s="62" t="s">
        <v>570</v>
      </c>
      <c r="D309" s="72" t="s">
        <v>581</v>
      </c>
      <c r="E309" s="72" t="s">
        <v>89</v>
      </c>
      <c r="F309" s="72">
        <v>454.0</v>
      </c>
      <c r="G309" s="72">
        <v>18000.0</v>
      </c>
      <c r="H309" s="72" t="s">
        <v>582</v>
      </c>
      <c r="I309" s="72" t="s">
        <v>466</v>
      </c>
      <c r="J309" s="74"/>
    </row>
    <row r="310" ht="18.75" customHeight="1">
      <c r="A310" s="72">
        <v>140.0</v>
      </c>
      <c r="B310" s="62">
        <v>41487.0</v>
      </c>
      <c r="C310" s="62" t="s">
        <v>583</v>
      </c>
      <c r="D310" s="72" t="s">
        <v>584</v>
      </c>
      <c r="E310" s="72" t="s">
        <v>585</v>
      </c>
      <c r="F310" s="72">
        <v>721.0</v>
      </c>
      <c r="G310" s="72">
        <v>10800.0</v>
      </c>
      <c r="H310" s="72" t="s">
        <v>586</v>
      </c>
      <c r="I310" s="72" t="s">
        <v>503</v>
      </c>
      <c r="J310" s="73" t="s">
        <v>587</v>
      </c>
      <c r="K310" s="77"/>
    </row>
    <row r="311" ht="18.75" customHeight="1">
      <c r="A311" s="72">
        <v>139.0</v>
      </c>
      <c r="B311" s="62">
        <v>41485.0</v>
      </c>
      <c r="C311" s="62" t="s">
        <v>588</v>
      </c>
      <c r="D311" s="72" t="s">
        <v>589</v>
      </c>
      <c r="E311" s="72" t="s">
        <v>26</v>
      </c>
      <c r="F311" s="72">
        <v>791.0</v>
      </c>
      <c r="G311" s="72">
        <v>18000.0</v>
      </c>
      <c r="H311" s="72" t="s">
        <v>539</v>
      </c>
      <c r="I311" s="72" t="s">
        <v>580</v>
      </c>
      <c r="J311" s="74"/>
    </row>
    <row r="312" ht="18.75" customHeight="1">
      <c r="A312" s="72">
        <v>138.0</v>
      </c>
      <c r="B312" s="62">
        <v>41484.0</v>
      </c>
      <c r="C312" s="62" t="s">
        <v>588</v>
      </c>
      <c r="D312" s="72" t="s">
        <v>590</v>
      </c>
      <c r="E312" s="70"/>
      <c r="F312" s="72">
        <v>1056.0</v>
      </c>
      <c r="G312" s="72">
        <v>10800.0</v>
      </c>
      <c r="H312" s="72" t="s">
        <v>181</v>
      </c>
      <c r="I312" s="72" t="s">
        <v>591</v>
      </c>
      <c r="J312" s="74"/>
    </row>
    <row r="313" ht="18.75" customHeight="1">
      <c r="A313" s="72">
        <v>136.0</v>
      </c>
      <c r="B313" s="62">
        <v>41479.0</v>
      </c>
      <c r="C313" s="78" t="s">
        <v>592</v>
      </c>
      <c r="D313" s="72" t="s">
        <v>593</v>
      </c>
      <c r="E313" s="72" t="s">
        <v>594</v>
      </c>
      <c r="F313" s="72">
        <v>501.0</v>
      </c>
      <c r="G313" s="72">
        <v>18000.0</v>
      </c>
      <c r="H313" s="72" t="s">
        <v>595</v>
      </c>
      <c r="I313" s="72" t="s">
        <v>421</v>
      </c>
      <c r="J313" s="74"/>
    </row>
    <row r="314" ht="18.75" customHeight="1">
      <c r="A314" s="72">
        <v>135.0</v>
      </c>
      <c r="B314" s="62">
        <v>41478.0</v>
      </c>
      <c r="C314" s="78" t="s">
        <v>588</v>
      </c>
      <c r="D314" s="72" t="s">
        <v>494</v>
      </c>
      <c r="E314" s="72" t="s">
        <v>596</v>
      </c>
      <c r="F314" s="72">
        <v>1217.0</v>
      </c>
      <c r="G314" s="72">
        <v>16200.0</v>
      </c>
      <c r="H314" s="72" t="s">
        <v>544</v>
      </c>
      <c r="I314" s="72" t="s">
        <v>322</v>
      </c>
      <c r="J314" s="73" t="s">
        <v>597</v>
      </c>
      <c r="K314" s="77"/>
    </row>
    <row r="315" ht="18.75" customHeight="1">
      <c r="A315" s="72">
        <v>134.0</v>
      </c>
      <c r="B315" s="62">
        <v>41473.0</v>
      </c>
      <c r="C315" s="78" t="s">
        <v>588</v>
      </c>
      <c r="D315" s="72" t="s">
        <v>257</v>
      </c>
      <c r="E315" s="72" t="s">
        <v>330</v>
      </c>
      <c r="F315" s="72">
        <v>666.0</v>
      </c>
      <c r="G315" s="72">
        <v>18000.0</v>
      </c>
      <c r="H315" s="72" t="s">
        <v>182</v>
      </c>
      <c r="I315" s="72" t="s">
        <v>350</v>
      </c>
      <c r="J315" s="74"/>
    </row>
    <row r="316" ht="18.75" customHeight="1">
      <c r="A316" s="72">
        <v>133.0</v>
      </c>
      <c r="B316" s="62">
        <v>41472.0</v>
      </c>
      <c r="C316" s="62">
        <v>41473.0</v>
      </c>
      <c r="D316" s="72" t="s">
        <v>67</v>
      </c>
      <c r="E316" s="72" t="s">
        <v>98</v>
      </c>
      <c r="F316" s="72">
        <v>842.0</v>
      </c>
      <c r="G316" s="72">
        <v>18000.0</v>
      </c>
      <c r="H316" s="72" t="s">
        <v>45</v>
      </c>
      <c r="I316" s="72" t="s">
        <v>129</v>
      </c>
      <c r="J316" s="74"/>
    </row>
    <row r="317" ht="18.75" customHeight="1">
      <c r="A317" s="72">
        <v>132.0</v>
      </c>
      <c r="B317" s="62">
        <v>41471.0</v>
      </c>
      <c r="C317" s="62">
        <v>41472.0</v>
      </c>
      <c r="D317" s="72" t="s">
        <v>200</v>
      </c>
      <c r="E317" s="72" t="s">
        <v>598</v>
      </c>
      <c r="F317" s="72">
        <v>1066.0</v>
      </c>
      <c r="G317" s="72">
        <v>16200.0</v>
      </c>
      <c r="H317" s="72" t="s">
        <v>459</v>
      </c>
      <c r="I317" s="72" t="s">
        <v>323</v>
      </c>
      <c r="J317" s="74"/>
    </row>
    <row r="318" ht="18.75" customHeight="1">
      <c r="A318" s="72">
        <v>131.0</v>
      </c>
      <c r="B318" s="62">
        <v>41466.0</v>
      </c>
      <c r="C318" s="62">
        <v>41467.0</v>
      </c>
      <c r="D318" s="72" t="s">
        <v>339</v>
      </c>
      <c r="E318" s="72" t="s">
        <v>76</v>
      </c>
      <c r="F318" s="72">
        <v>607.0</v>
      </c>
      <c r="G318" s="72">
        <v>16200.0</v>
      </c>
      <c r="H318" s="72" t="s">
        <v>599</v>
      </c>
      <c r="I318" s="72" t="s">
        <v>210</v>
      </c>
      <c r="J318" s="74"/>
    </row>
    <row r="319" ht="18.75" customHeight="1">
      <c r="A319" s="72">
        <v>130.0</v>
      </c>
      <c r="B319" s="62">
        <v>41464.0</v>
      </c>
      <c r="C319" s="78" t="s">
        <v>588</v>
      </c>
      <c r="D319" s="72" t="s">
        <v>600</v>
      </c>
      <c r="E319" s="72" t="s">
        <v>359</v>
      </c>
      <c r="F319" s="72">
        <v>217.0</v>
      </c>
      <c r="G319" s="72">
        <v>54000.0</v>
      </c>
      <c r="H319" s="72" t="s">
        <v>431</v>
      </c>
      <c r="I319" s="72" t="s">
        <v>601</v>
      </c>
      <c r="J319" s="74"/>
    </row>
    <row r="320" ht="18.75" customHeight="1">
      <c r="A320" s="72">
        <v>129.0</v>
      </c>
      <c r="B320" s="62">
        <v>41463.0</v>
      </c>
      <c r="C320" s="62">
        <v>41464.0</v>
      </c>
      <c r="D320" s="72" t="s">
        <v>602</v>
      </c>
      <c r="E320" s="72" t="s">
        <v>26</v>
      </c>
      <c r="F320" s="72">
        <v>1051.0</v>
      </c>
      <c r="G320" s="72">
        <v>14400.0</v>
      </c>
      <c r="H320" s="72" t="s">
        <v>54</v>
      </c>
      <c r="I320" s="72" t="s">
        <v>57</v>
      </c>
      <c r="J320" s="74"/>
    </row>
    <row r="321" ht="18.75" customHeight="1">
      <c r="A321" s="72">
        <v>128.0</v>
      </c>
      <c r="B321" s="62">
        <v>41458.0</v>
      </c>
      <c r="C321" s="62">
        <v>41459.0</v>
      </c>
      <c r="D321" s="72" t="s">
        <v>288</v>
      </c>
      <c r="E321" s="72" t="s">
        <v>26</v>
      </c>
      <c r="F321" s="72">
        <v>956.0</v>
      </c>
      <c r="G321" s="72">
        <v>18000.0</v>
      </c>
      <c r="H321" s="72" t="s">
        <v>114</v>
      </c>
      <c r="I321" s="72" t="s">
        <v>115</v>
      </c>
      <c r="J321" s="74"/>
    </row>
    <row r="322" ht="18.75" customHeight="1">
      <c r="A322" s="72">
        <v>127.0</v>
      </c>
      <c r="B322" s="62">
        <v>41457.0</v>
      </c>
      <c r="C322" s="62" t="s">
        <v>603</v>
      </c>
      <c r="D322" s="72" t="s">
        <v>604</v>
      </c>
      <c r="E322" s="72" t="s">
        <v>170</v>
      </c>
      <c r="F322" s="72">
        <v>512.0</v>
      </c>
      <c r="G322" s="72">
        <v>14400.0</v>
      </c>
      <c r="H322" s="72" t="s">
        <v>276</v>
      </c>
      <c r="I322" s="72" t="s">
        <v>605</v>
      </c>
      <c r="J322" s="74"/>
    </row>
    <row r="323" ht="18.75" customHeight="1">
      <c r="A323" s="72">
        <v>126.0</v>
      </c>
      <c r="B323" s="62">
        <v>41456.0</v>
      </c>
      <c r="C323" s="62">
        <v>41457.0</v>
      </c>
      <c r="D323" s="72" t="s">
        <v>414</v>
      </c>
      <c r="E323" s="72" t="s">
        <v>298</v>
      </c>
      <c r="F323" s="72">
        <v>703.0</v>
      </c>
      <c r="G323" s="72">
        <v>18000.0</v>
      </c>
      <c r="H323" s="72" t="s">
        <v>174</v>
      </c>
      <c r="I323" s="72" t="s">
        <v>606</v>
      </c>
      <c r="J323" s="74"/>
    </row>
    <row r="324" ht="18.75" customHeight="1">
      <c r="A324" s="72">
        <v>125.0</v>
      </c>
      <c r="B324" s="62">
        <v>41451.0</v>
      </c>
      <c r="C324" s="62">
        <v>41452.0</v>
      </c>
      <c r="D324" s="72" t="s">
        <v>607</v>
      </c>
      <c r="E324" s="72" t="s">
        <v>554</v>
      </c>
      <c r="F324" s="72">
        <v>1045.0</v>
      </c>
      <c r="G324" s="72">
        <v>18000.0</v>
      </c>
      <c r="H324" s="72" t="s">
        <v>293</v>
      </c>
      <c r="I324" s="72" t="s">
        <v>48</v>
      </c>
      <c r="J324" s="74"/>
    </row>
    <row r="325" ht="18.75" customHeight="1">
      <c r="A325" s="72">
        <v>124.0</v>
      </c>
      <c r="B325" s="62">
        <v>41450.0</v>
      </c>
      <c r="C325" s="62">
        <v>41451.0</v>
      </c>
      <c r="D325" s="72" t="s">
        <v>608</v>
      </c>
      <c r="E325" s="72" t="s">
        <v>33</v>
      </c>
      <c r="F325" s="72">
        <v>954.0</v>
      </c>
      <c r="G325" s="72">
        <v>16200.0</v>
      </c>
      <c r="H325" s="72" t="s">
        <v>408</v>
      </c>
      <c r="I325" s="72" t="s">
        <v>191</v>
      </c>
      <c r="J325" s="74"/>
    </row>
    <row r="326" ht="18.75" customHeight="1">
      <c r="A326" s="72">
        <v>123.0</v>
      </c>
      <c r="B326" s="78">
        <v>41449.0</v>
      </c>
      <c r="C326" s="78" t="s">
        <v>609</v>
      </c>
      <c r="D326" s="72" t="s">
        <v>610</v>
      </c>
      <c r="E326" s="72" t="s">
        <v>22</v>
      </c>
      <c r="F326" s="72">
        <v>613.0</v>
      </c>
      <c r="G326" s="72">
        <v>18000.0</v>
      </c>
      <c r="H326" s="72" t="s">
        <v>145</v>
      </c>
      <c r="I326" s="72" t="s">
        <v>38</v>
      </c>
      <c r="J326" s="73" t="s">
        <v>611</v>
      </c>
      <c r="K326" s="77"/>
    </row>
    <row r="327" ht="18.75" customHeight="1">
      <c r="A327" s="72">
        <v>122.0</v>
      </c>
      <c r="B327" s="62">
        <v>41445.0</v>
      </c>
      <c r="C327" s="62">
        <v>41446.0</v>
      </c>
      <c r="D327" s="72" t="s">
        <v>248</v>
      </c>
      <c r="E327" s="72" t="s">
        <v>612</v>
      </c>
      <c r="F327" s="72">
        <v>803.0</v>
      </c>
      <c r="G327" s="70">
        <f>240*60</f>
        <v>14400</v>
      </c>
      <c r="H327" s="72" t="s">
        <v>580</v>
      </c>
      <c r="I327" s="72" t="s">
        <v>606</v>
      </c>
      <c r="J327" s="74"/>
    </row>
    <row r="328" ht="18.75" customHeight="1">
      <c r="A328" s="72">
        <v>121.0</v>
      </c>
      <c r="B328" s="62">
        <v>41444.0</v>
      </c>
      <c r="C328" s="62">
        <v>41445.0</v>
      </c>
      <c r="D328" s="72" t="s">
        <v>233</v>
      </c>
      <c r="E328" s="72" t="s">
        <v>89</v>
      </c>
      <c r="F328" s="72">
        <v>841.0</v>
      </c>
      <c r="G328" s="72">
        <v>18000.0</v>
      </c>
      <c r="H328" s="72" t="s">
        <v>57</v>
      </c>
      <c r="I328" s="72" t="s">
        <v>254</v>
      </c>
      <c r="J328" s="74"/>
    </row>
    <row r="329" ht="18.75" customHeight="1">
      <c r="A329" s="79">
        <v>120.0</v>
      </c>
      <c r="B329" s="78">
        <v>41443.0</v>
      </c>
      <c r="C329" s="78" t="s">
        <v>613</v>
      </c>
      <c r="D329" s="72" t="s">
        <v>614</v>
      </c>
      <c r="E329" s="72" t="s">
        <v>65</v>
      </c>
      <c r="F329" s="72">
        <v>479.0</v>
      </c>
      <c r="G329" s="79">
        <v>18000.0</v>
      </c>
      <c r="H329" s="72" t="s">
        <v>615</v>
      </c>
      <c r="I329" s="72" t="s">
        <v>616</v>
      </c>
      <c r="J329" s="74"/>
    </row>
    <row r="330" ht="18.75" customHeight="1">
      <c r="A330" s="72">
        <v>119.0</v>
      </c>
      <c r="B330" s="62">
        <v>41438.0</v>
      </c>
      <c r="C330" s="62">
        <v>41438.0</v>
      </c>
      <c r="D330" s="72" t="s">
        <v>617</v>
      </c>
      <c r="E330" s="72" t="s">
        <v>153</v>
      </c>
      <c r="F330" s="72">
        <v>711.0</v>
      </c>
      <c r="G330" s="72">
        <v>14400.0</v>
      </c>
      <c r="H330" s="72" t="s">
        <v>606</v>
      </c>
      <c r="I330" s="72" t="s">
        <v>350</v>
      </c>
      <c r="J330" s="74"/>
    </row>
    <row r="331" ht="18.75" customHeight="1">
      <c r="A331" s="72">
        <v>118.0</v>
      </c>
      <c r="B331" s="62">
        <v>41437.0</v>
      </c>
      <c r="C331" s="62">
        <v>41437.0</v>
      </c>
      <c r="D331" s="72" t="s">
        <v>79</v>
      </c>
      <c r="E331" s="72" t="s">
        <v>618</v>
      </c>
      <c r="F331" s="72">
        <v>1039.0</v>
      </c>
      <c r="G331" s="72">
        <v>18000.0</v>
      </c>
      <c r="H331" s="72" t="s">
        <v>95</v>
      </c>
      <c r="I331" s="72" t="s">
        <v>52</v>
      </c>
      <c r="J331" s="74"/>
    </row>
    <row r="332" ht="18.75" customHeight="1">
      <c r="A332" s="72">
        <v>117.0</v>
      </c>
      <c r="B332" s="62">
        <v>41436.0</v>
      </c>
      <c r="C332" s="62">
        <v>41436.0</v>
      </c>
      <c r="D332" s="72" t="s">
        <v>71</v>
      </c>
      <c r="E332" s="72" t="s">
        <v>72</v>
      </c>
      <c r="F332" s="72">
        <v>1025.0</v>
      </c>
      <c r="G332" s="72">
        <v>18000.0</v>
      </c>
      <c r="H332" s="72" t="s">
        <v>322</v>
      </c>
      <c r="I332" s="72" t="s">
        <v>323</v>
      </c>
      <c r="J332" s="74"/>
    </row>
    <row r="333" ht="18.75" customHeight="1">
      <c r="A333" s="72">
        <v>116.0</v>
      </c>
      <c r="B333" s="62">
        <v>41430.0</v>
      </c>
      <c r="C333" s="62">
        <v>41430.0</v>
      </c>
      <c r="D333" s="72" t="s">
        <v>619</v>
      </c>
      <c r="E333" s="72" t="s">
        <v>620</v>
      </c>
      <c r="F333" s="72">
        <v>1013.0</v>
      </c>
      <c r="G333" s="72">
        <v>18000.0</v>
      </c>
      <c r="H333" s="72" t="s">
        <v>621</v>
      </c>
      <c r="I333" s="72" t="s">
        <v>263</v>
      </c>
      <c r="J333" s="74"/>
    </row>
    <row r="334" ht="18.75" customHeight="1">
      <c r="A334" s="72">
        <v>115.0</v>
      </c>
      <c r="B334" s="62">
        <v>41429.0</v>
      </c>
      <c r="C334" s="62">
        <v>41429.0</v>
      </c>
      <c r="D334" s="72" t="s">
        <v>622</v>
      </c>
      <c r="E334" s="72" t="s">
        <v>68</v>
      </c>
      <c r="F334" s="72">
        <v>986.0</v>
      </c>
      <c r="G334" s="72">
        <v>12600.0</v>
      </c>
      <c r="H334" s="72" t="s">
        <v>57</v>
      </c>
      <c r="I334" s="72" t="s">
        <v>99</v>
      </c>
      <c r="J334" s="74"/>
    </row>
    <row r="335" ht="18.75" customHeight="1">
      <c r="A335" s="79">
        <v>114.0</v>
      </c>
      <c r="B335" s="78">
        <v>41428.0</v>
      </c>
      <c r="C335" s="62">
        <v>41428.0</v>
      </c>
      <c r="D335" s="72" t="s">
        <v>424</v>
      </c>
      <c r="E335" s="72" t="s">
        <v>29</v>
      </c>
      <c r="F335" s="72">
        <v>880.0</v>
      </c>
      <c r="G335" s="72">
        <v>18000.0</v>
      </c>
      <c r="H335" s="72" t="s">
        <v>347</v>
      </c>
      <c r="I335" s="72" t="s">
        <v>591</v>
      </c>
      <c r="J335" s="74"/>
    </row>
    <row r="336" ht="18.75" customHeight="1">
      <c r="A336" s="80">
        <v>113.0</v>
      </c>
      <c r="B336" s="81">
        <v>41424.0</v>
      </c>
      <c r="C336" s="81">
        <v>41425.0</v>
      </c>
      <c r="D336" s="80" t="s">
        <v>152</v>
      </c>
      <c r="E336" s="80" t="s">
        <v>37</v>
      </c>
      <c r="F336" s="80">
        <v>758.0</v>
      </c>
      <c r="G336" s="80">
        <v>14400.0</v>
      </c>
      <c r="H336" s="80" t="s">
        <v>623</v>
      </c>
      <c r="I336" s="80" t="s">
        <v>624</v>
      </c>
      <c r="J336" s="74"/>
    </row>
    <row r="337" ht="18.75" customHeight="1">
      <c r="A337" s="80">
        <v>112.0</v>
      </c>
      <c r="B337" s="81">
        <v>41423.0</v>
      </c>
      <c r="C337" s="81">
        <v>41423.0</v>
      </c>
      <c r="D337" s="80" t="s">
        <v>100</v>
      </c>
      <c r="E337" s="80" t="s">
        <v>153</v>
      </c>
      <c r="F337" s="80">
        <v>1021.0</v>
      </c>
      <c r="G337" s="80">
        <v>18000.0</v>
      </c>
      <c r="H337" s="80" t="s">
        <v>112</v>
      </c>
      <c r="I337" s="80" t="s">
        <v>229</v>
      </c>
      <c r="J337" s="74"/>
    </row>
    <row r="338" ht="18.75" customHeight="1">
      <c r="A338" s="80">
        <v>111.0</v>
      </c>
      <c r="B338" s="81">
        <v>41422.0</v>
      </c>
      <c r="C338" s="81">
        <v>41423.0</v>
      </c>
      <c r="D338" s="80" t="s">
        <v>17</v>
      </c>
      <c r="E338" s="80" t="s">
        <v>18</v>
      </c>
      <c r="F338" s="80">
        <v>969.0</v>
      </c>
      <c r="G338" s="80">
        <v>18000.0</v>
      </c>
      <c r="H338" s="80" t="s">
        <v>16</v>
      </c>
      <c r="I338" s="80" t="s">
        <v>106</v>
      </c>
      <c r="J338" s="74"/>
    </row>
    <row r="339" ht="18.75" customHeight="1">
      <c r="A339" s="80">
        <v>110.0</v>
      </c>
      <c r="B339" s="81">
        <v>41418.0</v>
      </c>
      <c r="C339" s="81">
        <v>41418.0</v>
      </c>
      <c r="D339" s="80" t="s">
        <v>379</v>
      </c>
      <c r="E339" s="80" t="s">
        <v>26</v>
      </c>
      <c r="F339" s="80">
        <v>985.0</v>
      </c>
      <c r="G339" s="80">
        <v>14400.0</v>
      </c>
      <c r="H339" s="80" t="s">
        <v>625</v>
      </c>
      <c r="I339" s="80" t="s">
        <v>285</v>
      </c>
      <c r="J339" s="74"/>
    </row>
    <row r="340" ht="18.75" customHeight="1">
      <c r="A340" s="80">
        <v>109.0</v>
      </c>
      <c r="B340" s="81">
        <v>41416.0</v>
      </c>
      <c r="C340" s="81">
        <v>41416.0</v>
      </c>
      <c r="D340" s="80" t="s">
        <v>105</v>
      </c>
      <c r="E340" s="80" t="s">
        <v>26</v>
      </c>
      <c r="F340" s="80">
        <v>874.0</v>
      </c>
      <c r="G340" s="80">
        <v>18000.0</v>
      </c>
      <c r="H340" s="80" t="s">
        <v>626</v>
      </c>
      <c r="I340" s="80" t="s">
        <v>591</v>
      </c>
      <c r="J340" s="74"/>
    </row>
    <row r="341" ht="18.75" customHeight="1">
      <c r="A341" s="80">
        <v>108.0</v>
      </c>
      <c r="B341" s="81">
        <v>41415.0</v>
      </c>
      <c r="C341" s="81">
        <v>41415.0</v>
      </c>
      <c r="D341" s="80" t="s">
        <v>97</v>
      </c>
      <c r="E341" s="80" t="s">
        <v>37</v>
      </c>
      <c r="F341" s="80">
        <v>649.0</v>
      </c>
      <c r="G341" s="80">
        <v>18000.0</v>
      </c>
      <c r="H341" s="80" t="s">
        <v>385</v>
      </c>
      <c r="I341" s="80" t="s">
        <v>299</v>
      </c>
      <c r="J341" s="74"/>
    </row>
    <row r="342" ht="18.75" customHeight="1">
      <c r="A342" s="80">
        <v>107.0</v>
      </c>
      <c r="B342" s="81">
        <v>41411.0</v>
      </c>
      <c r="C342" s="81">
        <v>41411.0</v>
      </c>
      <c r="D342" s="80" t="s">
        <v>627</v>
      </c>
      <c r="E342" s="80" t="s">
        <v>72</v>
      </c>
      <c r="F342" s="80">
        <v>852.0</v>
      </c>
      <c r="G342" s="80">
        <v>14400.0</v>
      </c>
      <c r="H342" s="80" t="s">
        <v>506</v>
      </c>
      <c r="I342" s="80" t="s">
        <v>175</v>
      </c>
      <c r="J342" s="74"/>
    </row>
    <row r="343" ht="18.75" customHeight="1">
      <c r="A343" s="80">
        <v>106.0</v>
      </c>
      <c r="B343" s="81">
        <v>41410.0</v>
      </c>
      <c r="C343" s="81">
        <v>41410.0</v>
      </c>
      <c r="D343" s="80" t="s">
        <v>291</v>
      </c>
      <c r="E343" s="80" t="s">
        <v>26</v>
      </c>
      <c r="F343" s="80">
        <v>668.0</v>
      </c>
      <c r="G343" s="80">
        <v>7200.0</v>
      </c>
      <c r="H343" s="80" t="s">
        <v>628</v>
      </c>
      <c r="I343" s="80" t="s">
        <v>629</v>
      </c>
      <c r="J343" s="74"/>
    </row>
    <row r="344" ht="18.75" customHeight="1">
      <c r="A344" s="80">
        <v>105.0</v>
      </c>
      <c r="B344" s="81">
        <v>41407.0</v>
      </c>
      <c r="C344" s="81">
        <v>41407.0</v>
      </c>
      <c r="D344" s="80" t="s">
        <v>75</v>
      </c>
      <c r="E344" s="80" t="s">
        <v>630</v>
      </c>
      <c r="F344" s="80">
        <v>957.0</v>
      </c>
      <c r="G344" s="80">
        <v>18000.0</v>
      </c>
      <c r="H344" s="80" t="s">
        <v>126</v>
      </c>
      <c r="I344" s="80" t="s">
        <v>102</v>
      </c>
      <c r="J344" s="74"/>
    </row>
    <row r="345" ht="18.75" customHeight="1">
      <c r="A345" s="80">
        <v>104.0</v>
      </c>
      <c r="B345" s="81">
        <v>41403.0</v>
      </c>
      <c r="C345" s="81">
        <v>41038.0</v>
      </c>
      <c r="D345" s="80" t="s">
        <v>631</v>
      </c>
      <c r="E345" s="80" t="s">
        <v>29</v>
      </c>
      <c r="F345" s="80">
        <v>648.0</v>
      </c>
      <c r="G345" s="80">
        <v>18000.0</v>
      </c>
      <c r="H345" s="80" t="s">
        <v>599</v>
      </c>
      <c r="I345" s="80" t="s">
        <v>384</v>
      </c>
      <c r="J345" s="74"/>
    </row>
    <row r="346" ht="18.75" customHeight="1">
      <c r="A346" s="80">
        <v>103.0</v>
      </c>
      <c r="B346" s="81">
        <v>41402.0</v>
      </c>
      <c r="C346" s="81">
        <v>41402.0</v>
      </c>
      <c r="D346" s="80" t="s">
        <v>187</v>
      </c>
      <c r="E346" s="80" t="s">
        <v>153</v>
      </c>
      <c r="F346" s="80">
        <v>705.0</v>
      </c>
      <c r="G346" s="80">
        <v>18000.0</v>
      </c>
      <c r="H346" s="80" t="s">
        <v>632</v>
      </c>
      <c r="I346" s="80" t="s">
        <v>69</v>
      </c>
      <c r="J346" s="74"/>
    </row>
    <row r="347" ht="18.75" customHeight="1">
      <c r="A347" s="80">
        <v>102.0</v>
      </c>
      <c r="B347" s="81">
        <v>41401.0</v>
      </c>
      <c r="C347" s="81">
        <v>41402.0</v>
      </c>
      <c r="D347" s="80" t="s">
        <v>139</v>
      </c>
      <c r="E347" s="80" t="s">
        <v>303</v>
      </c>
      <c r="F347" s="80">
        <v>744.0</v>
      </c>
      <c r="G347" s="80">
        <v>18000.0</v>
      </c>
      <c r="H347" s="80" t="s">
        <v>318</v>
      </c>
      <c r="I347" s="80" t="s">
        <v>633</v>
      </c>
      <c r="J347" s="74"/>
    </row>
    <row r="348" ht="18.75" customHeight="1">
      <c r="A348" s="80">
        <v>101.0</v>
      </c>
      <c r="B348" s="81">
        <v>41395.0</v>
      </c>
      <c r="C348" s="81">
        <v>41395.0</v>
      </c>
      <c r="D348" s="80" t="s">
        <v>50</v>
      </c>
      <c r="E348" s="80" t="s">
        <v>26</v>
      </c>
      <c r="F348" s="80">
        <v>1002.0</v>
      </c>
      <c r="G348" s="80">
        <v>68400.0</v>
      </c>
      <c r="H348" s="80" t="s">
        <v>634</v>
      </c>
      <c r="I348" s="80" t="s">
        <v>635</v>
      </c>
      <c r="J348" s="74"/>
    </row>
    <row r="349" ht="18.75" customHeight="1">
      <c r="A349" s="80">
        <v>100.0</v>
      </c>
      <c r="B349" s="81">
        <v>41394.0</v>
      </c>
      <c r="C349" s="81">
        <v>41394.0</v>
      </c>
      <c r="D349" s="80" t="s">
        <v>636</v>
      </c>
      <c r="E349" s="80" t="s">
        <v>14</v>
      </c>
      <c r="F349" s="80">
        <v>878.0</v>
      </c>
      <c r="G349" s="80">
        <v>18000.0</v>
      </c>
      <c r="H349" s="80" t="s">
        <v>637</v>
      </c>
      <c r="I349" s="80" t="s">
        <v>297</v>
      </c>
      <c r="J349" s="74"/>
    </row>
    <row r="350" ht="18.75" customHeight="1">
      <c r="A350" s="80">
        <v>99.0</v>
      </c>
      <c r="B350" s="81">
        <v>41390.0</v>
      </c>
      <c r="C350" s="81">
        <v>41390.0</v>
      </c>
      <c r="D350" s="80" t="s">
        <v>638</v>
      </c>
      <c r="E350" s="80" t="s">
        <v>18</v>
      </c>
      <c r="F350" s="80">
        <v>721.0</v>
      </c>
      <c r="G350" s="80">
        <v>9000.0</v>
      </c>
      <c r="H350" s="80" t="s">
        <v>616</v>
      </c>
      <c r="I350" s="80" t="s">
        <v>639</v>
      </c>
      <c r="J350" s="74"/>
    </row>
    <row r="351" ht="18.75" customHeight="1">
      <c r="A351" s="80">
        <v>98.0</v>
      </c>
      <c r="B351" s="81">
        <v>41388.0</v>
      </c>
      <c r="C351" s="81">
        <v>41388.0</v>
      </c>
      <c r="D351" s="80" t="s">
        <v>60</v>
      </c>
      <c r="E351" s="80" t="s">
        <v>311</v>
      </c>
      <c r="F351" s="80">
        <v>1040.0</v>
      </c>
      <c r="G351" s="80">
        <v>18000.0</v>
      </c>
      <c r="H351" s="80" t="s">
        <v>138</v>
      </c>
      <c r="I351" s="80" t="s">
        <v>181</v>
      </c>
      <c r="J351" s="74"/>
    </row>
    <row r="352" ht="18.75" customHeight="1">
      <c r="A352" s="80">
        <v>97.0</v>
      </c>
      <c r="B352" s="81">
        <v>41387.0</v>
      </c>
      <c r="C352" s="81">
        <v>41387.0</v>
      </c>
      <c r="D352" s="80" t="s">
        <v>149</v>
      </c>
      <c r="E352" s="80" t="s">
        <v>150</v>
      </c>
      <c r="F352" s="80">
        <v>987.0</v>
      </c>
      <c r="G352" s="80">
        <v>18000.0</v>
      </c>
      <c r="H352" s="80" t="s">
        <v>185</v>
      </c>
      <c r="I352" s="80" t="s">
        <v>229</v>
      </c>
      <c r="J352" s="74"/>
    </row>
    <row r="353" ht="18.75" customHeight="1">
      <c r="A353" s="80">
        <v>96.0</v>
      </c>
      <c r="B353" s="81">
        <v>41383.0</v>
      </c>
      <c r="C353" s="81">
        <v>41383.0</v>
      </c>
      <c r="D353" s="80" t="s">
        <v>640</v>
      </c>
      <c r="E353" s="80" t="s">
        <v>22</v>
      </c>
      <c r="F353" s="80">
        <v>1026.0</v>
      </c>
      <c r="G353" s="80">
        <v>18000.0</v>
      </c>
      <c r="H353" s="80" t="s">
        <v>148</v>
      </c>
      <c r="I353" s="80" t="s">
        <v>264</v>
      </c>
      <c r="J353" s="74"/>
    </row>
    <row r="354" ht="18.75" customHeight="1">
      <c r="A354" s="80">
        <v>95.0</v>
      </c>
      <c r="B354" s="81">
        <v>41382.0</v>
      </c>
      <c r="C354" s="81">
        <v>41382.0</v>
      </c>
      <c r="D354" s="80" t="s">
        <v>641</v>
      </c>
      <c r="E354" s="80" t="s">
        <v>449</v>
      </c>
      <c r="F354" s="80">
        <v>1131.0</v>
      </c>
      <c r="G354" s="80">
        <v>7200.0</v>
      </c>
      <c r="H354" s="80" t="s">
        <v>143</v>
      </c>
      <c r="I354" s="80" t="s">
        <v>144</v>
      </c>
      <c r="J354" s="74"/>
    </row>
    <row r="355" ht="18.75" customHeight="1">
      <c r="A355" s="80">
        <v>94.0</v>
      </c>
      <c r="B355" s="81">
        <v>41374.0</v>
      </c>
      <c r="C355" s="81">
        <v>41374.0</v>
      </c>
      <c r="D355" s="80" t="s">
        <v>642</v>
      </c>
      <c r="E355" s="80" t="s">
        <v>643</v>
      </c>
      <c r="F355" s="80">
        <v>970.0</v>
      </c>
      <c r="G355" s="80">
        <v>18000.0</v>
      </c>
      <c r="H355" s="80" t="s">
        <v>16</v>
      </c>
      <c r="I355" s="80" t="s">
        <v>106</v>
      </c>
      <c r="J355" s="74"/>
    </row>
    <row r="356" ht="18.75" customHeight="1">
      <c r="A356" s="80">
        <v>93.0</v>
      </c>
      <c r="B356" s="81">
        <v>41373.0</v>
      </c>
      <c r="C356" s="81">
        <v>41373.0</v>
      </c>
      <c r="D356" s="80" t="s">
        <v>644</v>
      </c>
      <c r="E356" s="80" t="s">
        <v>26</v>
      </c>
      <c r="F356" s="80">
        <v>990.0</v>
      </c>
      <c r="G356" s="80">
        <v>18000.0</v>
      </c>
      <c r="H356" s="80" t="s">
        <v>45</v>
      </c>
      <c r="I356" s="80" t="s">
        <v>284</v>
      </c>
      <c r="J356" s="74"/>
    </row>
    <row r="357" ht="18.75" customHeight="1">
      <c r="A357" s="80">
        <v>92.0</v>
      </c>
      <c r="B357" s="81">
        <v>41372.0</v>
      </c>
      <c r="C357" s="81">
        <v>41372.0</v>
      </c>
      <c r="D357" s="80" t="s">
        <v>50</v>
      </c>
      <c r="E357" s="80" t="s">
        <v>26</v>
      </c>
      <c r="F357" s="80">
        <v>1012.0</v>
      </c>
      <c r="G357" s="80">
        <v>21600.0</v>
      </c>
      <c r="H357" s="80" t="s">
        <v>19</v>
      </c>
      <c r="I357" s="80" t="s">
        <v>242</v>
      </c>
      <c r="J357" s="74"/>
    </row>
    <row r="358" ht="18.75" customHeight="1">
      <c r="A358" s="80">
        <v>91.0</v>
      </c>
      <c r="B358" s="81">
        <v>41348.0</v>
      </c>
      <c r="C358" s="81">
        <v>41348.0</v>
      </c>
      <c r="D358" s="80" t="s">
        <v>645</v>
      </c>
      <c r="E358" s="80" t="s">
        <v>646</v>
      </c>
      <c r="F358" s="80">
        <v>1008.0</v>
      </c>
      <c r="G358" s="80">
        <v>18000.0</v>
      </c>
      <c r="H358" s="80" t="s">
        <v>199</v>
      </c>
      <c r="I358" s="80" t="s">
        <v>191</v>
      </c>
      <c r="J358" s="74"/>
    </row>
    <row r="359" ht="18.75" customHeight="1">
      <c r="A359" s="80">
        <v>90.0</v>
      </c>
      <c r="B359" s="81">
        <v>41346.0</v>
      </c>
      <c r="C359" s="81">
        <v>41346.0</v>
      </c>
      <c r="D359" s="80" t="s">
        <v>424</v>
      </c>
      <c r="E359" s="80" t="s">
        <v>29</v>
      </c>
      <c r="F359" s="80">
        <v>856.0</v>
      </c>
      <c r="G359" s="80">
        <v>18000.0</v>
      </c>
      <c r="H359" s="80" t="s">
        <v>284</v>
      </c>
      <c r="I359" s="80" t="s">
        <v>354</v>
      </c>
      <c r="J359" s="74"/>
    </row>
    <row r="360" ht="18.75" customHeight="1">
      <c r="A360" s="80">
        <v>89.0</v>
      </c>
      <c r="B360" s="81">
        <v>41345.0</v>
      </c>
      <c r="C360" s="81">
        <v>41345.0</v>
      </c>
      <c r="D360" s="80" t="s">
        <v>647</v>
      </c>
      <c r="E360" s="80" t="s">
        <v>44</v>
      </c>
      <c r="F360" s="80">
        <v>980.0</v>
      </c>
      <c r="G360" s="80">
        <v>10800.0</v>
      </c>
      <c r="H360" s="80" t="s">
        <v>454</v>
      </c>
      <c r="I360" s="80" t="s">
        <v>648</v>
      </c>
      <c r="J360" s="74"/>
    </row>
    <row r="361" ht="18.75" customHeight="1">
      <c r="A361" s="80">
        <v>88.0</v>
      </c>
      <c r="B361" s="81">
        <v>41340.0</v>
      </c>
      <c r="C361" s="81">
        <v>41340.0</v>
      </c>
      <c r="D361" s="80" t="s">
        <v>649</v>
      </c>
      <c r="E361" s="80" t="s">
        <v>650</v>
      </c>
      <c r="F361" s="80">
        <v>900.0</v>
      </c>
      <c r="G361" s="80">
        <v>18000.0</v>
      </c>
      <c r="H361" s="80" t="s">
        <v>181</v>
      </c>
      <c r="I361" s="80" t="s">
        <v>297</v>
      </c>
      <c r="J361" s="74"/>
    </row>
    <row r="362" ht="18.75" customHeight="1">
      <c r="A362" s="80">
        <v>87.0</v>
      </c>
      <c r="B362" s="81">
        <v>41337.0</v>
      </c>
      <c r="C362" s="81">
        <v>41337.0</v>
      </c>
      <c r="D362" s="80" t="s">
        <v>651</v>
      </c>
      <c r="E362" s="80" t="s">
        <v>652</v>
      </c>
      <c r="F362" s="80">
        <v>844.0</v>
      </c>
      <c r="G362" s="80">
        <v>16200.0</v>
      </c>
      <c r="H362" s="80" t="s">
        <v>235</v>
      </c>
      <c r="I362" s="80" t="s">
        <v>141</v>
      </c>
      <c r="J362" s="74"/>
    </row>
    <row r="363" ht="18.75" customHeight="1">
      <c r="A363" s="80">
        <v>86.0</v>
      </c>
      <c r="B363" s="81">
        <v>41333.0</v>
      </c>
      <c r="C363" s="81">
        <v>41333.0</v>
      </c>
      <c r="D363" s="80" t="s">
        <v>653</v>
      </c>
      <c r="E363" s="80" t="s">
        <v>44</v>
      </c>
      <c r="F363" s="80">
        <v>1050.0</v>
      </c>
      <c r="G363" s="80">
        <v>10800.0</v>
      </c>
      <c r="H363" s="80" t="s">
        <v>654</v>
      </c>
      <c r="I363" s="80" t="s">
        <v>278</v>
      </c>
      <c r="J363" s="74"/>
    </row>
    <row r="364" ht="18.75" customHeight="1">
      <c r="A364" s="80">
        <v>85.0</v>
      </c>
      <c r="B364" s="81">
        <v>41332.0</v>
      </c>
      <c r="C364" s="81">
        <v>41333.0</v>
      </c>
      <c r="D364" s="80" t="s">
        <v>470</v>
      </c>
      <c r="E364" s="80" t="s">
        <v>22</v>
      </c>
      <c r="F364" s="80">
        <v>990.0</v>
      </c>
      <c r="G364" s="80">
        <v>9000.0</v>
      </c>
      <c r="H364" s="80" t="s">
        <v>633</v>
      </c>
      <c r="I364" s="80" t="s">
        <v>239</v>
      </c>
      <c r="J364" s="74"/>
    </row>
    <row r="365" ht="18.75" customHeight="1">
      <c r="A365" s="80">
        <v>84.0</v>
      </c>
      <c r="B365" s="81">
        <v>41331.0</v>
      </c>
      <c r="C365" s="81">
        <v>41332.0</v>
      </c>
      <c r="D365" s="80" t="s">
        <v>655</v>
      </c>
      <c r="E365" s="80" t="s">
        <v>22</v>
      </c>
      <c r="F365" s="80">
        <v>1003.0</v>
      </c>
      <c r="G365" s="80">
        <v>9000.0</v>
      </c>
      <c r="H365" s="80" t="s">
        <v>515</v>
      </c>
      <c r="I365" s="80" t="s">
        <v>338</v>
      </c>
      <c r="J365" s="74"/>
    </row>
    <row r="366" ht="18.75" customHeight="1">
      <c r="A366" s="80">
        <v>83.0</v>
      </c>
      <c r="B366" s="81">
        <v>41330.0</v>
      </c>
      <c r="C366" s="81">
        <v>41331.0</v>
      </c>
      <c r="D366" s="80" t="s">
        <v>17</v>
      </c>
      <c r="E366" s="80" t="s">
        <v>656</v>
      </c>
      <c r="F366" s="80">
        <v>631.0</v>
      </c>
      <c r="G366" s="80">
        <v>9000.0</v>
      </c>
      <c r="H366" s="80" t="s">
        <v>432</v>
      </c>
      <c r="I366" s="80" t="s">
        <v>657</v>
      </c>
      <c r="J366" s="74"/>
    </row>
    <row r="367" ht="18.75" customHeight="1">
      <c r="A367" s="80">
        <v>82.0</v>
      </c>
      <c r="B367" s="81">
        <v>41327.0</v>
      </c>
      <c r="C367" s="81">
        <v>41330.0</v>
      </c>
      <c r="D367" s="80" t="s">
        <v>233</v>
      </c>
      <c r="E367" s="80" t="s">
        <v>89</v>
      </c>
      <c r="F367" s="80">
        <v>765.0</v>
      </c>
      <c r="G367" s="80">
        <v>9000.0</v>
      </c>
      <c r="H367" s="80" t="s">
        <v>658</v>
      </c>
      <c r="I367" s="80" t="s">
        <v>188</v>
      </c>
      <c r="J367" s="74"/>
    </row>
    <row r="368" ht="18.75" customHeight="1">
      <c r="A368" s="80">
        <v>81.0</v>
      </c>
      <c r="B368" s="81">
        <v>41326.0</v>
      </c>
      <c r="C368" s="81">
        <v>41327.0</v>
      </c>
      <c r="D368" s="80" t="s">
        <v>659</v>
      </c>
      <c r="E368" s="80" t="s">
        <v>22</v>
      </c>
      <c r="F368" s="80">
        <v>946.0</v>
      </c>
      <c r="G368" s="80">
        <v>9000.0</v>
      </c>
      <c r="H368" s="80" t="s">
        <v>633</v>
      </c>
      <c r="I368" s="80" t="s">
        <v>210</v>
      </c>
      <c r="J368" s="74"/>
    </row>
    <row r="369" ht="18.75" customHeight="1">
      <c r="A369" s="80">
        <v>80.0</v>
      </c>
      <c r="B369" s="81">
        <v>41325.0</v>
      </c>
      <c r="C369" s="81">
        <v>41325.0</v>
      </c>
      <c r="D369" s="80" t="s">
        <v>660</v>
      </c>
      <c r="E369" s="80" t="s">
        <v>22</v>
      </c>
      <c r="F369" s="80">
        <v>994.0</v>
      </c>
      <c r="G369" s="80">
        <v>7200.0</v>
      </c>
      <c r="H369" s="80" t="s">
        <v>212</v>
      </c>
      <c r="I369" s="80" t="s">
        <v>661</v>
      </c>
      <c r="J369" s="74"/>
    </row>
    <row r="370" ht="18.75" customHeight="1">
      <c r="A370" s="80">
        <v>79.0</v>
      </c>
      <c r="B370" s="81">
        <v>41319.0</v>
      </c>
      <c r="C370" s="81">
        <v>41320.0</v>
      </c>
      <c r="D370" s="80" t="s">
        <v>443</v>
      </c>
      <c r="E370" s="80" t="s">
        <v>26</v>
      </c>
      <c r="F370" s="80">
        <v>986.0</v>
      </c>
      <c r="G370" s="80">
        <v>9000.0</v>
      </c>
      <c r="H370" s="80" t="s">
        <v>290</v>
      </c>
      <c r="I370" s="80" t="s">
        <v>144</v>
      </c>
      <c r="J370" s="74"/>
    </row>
    <row r="371" ht="18.75" customHeight="1">
      <c r="A371" s="80">
        <v>78.0</v>
      </c>
      <c r="B371" s="81">
        <v>41318.0</v>
      </c>
      <c r="C371" s="81">
        <v>41318.0</v>
      </c>
      <c r="D371" s="80" t="s">
        <v>121</v>
      </c>
      <c r="E371" s="80" t="s">
        <v>18</v>
      </c>
      <c r="F371" s="80">
        <v>870.0</v>
      </c>
      <c r="G371" s="80">
        <v>8400.0</v>
      </c>
      <c r="H371" s="80" t="s">
        <v>662</v>
      </c>
      <c r="I371" s="80" t="s">
        <v>240</v>
      </c>
      <c r="J371" s="74"/>
    </row>
    <row r="372" ht="18.75" customHeight="1">
      <c r="A372" s="80">
        <v>77.0</v>
      </c>
      <c r="B372" s="81">
        <v>41317.0</v>
      </c>
      <c r="C372" s="81">
        <v>41318.0</v>
      </c>
      <c r="D372" s="80" t="s">
        <v>156</v>
      </c>
      <c r="E372" s="80" t="s">
        <v>153</v>
      </c>
      <c r="F372" s="80">
        <v>945.0</v>
      </c>
      <c r="G372" s="80">
        <v>7200.0</v>
      </c>
      <c r="H372" s="80" t="s">
        <v>162</v>
      </c>
      <c r="I372" s="80" t="s">
        <v>663</v>
      </c>
      <c r="J372" s="74"/>
    </row>
    <row r="373" ht="18.75" customHeight="1">
      <c r="A373" s="80">
        <v>76.0</v>
      </c>
      <c r="B373" s="81">
        <v>41311.0</v>
      </c>
      <c r="C373" s="81">
        <v>41312.0</v>
      </c>
      <c r="D373" s="80" t="s">
        <v>32</v>
      </c>
      <c r="E373" s="80" t="s">
        <v>33</v>
      </c>
      <c r="F373" s="80">
        <v>1040.0</v>
      </c>
      <c r="G373" s="80">
        <v>7200.0</v>
      </c>
      <c r="H373" s="80" t="s">
        <v>161</v>
      </c>
      <c r="I373" s="80" t="s">
        <v>332</v>
      </c>
      <c r="J373" s="74"/>
    </row>
    <row r="374" ht="18.75" customHeight="1">
      <c r="A374" s="80">
        <v>75.0</v>
      </c>
      <c r="B374" s="81">
        <v>41310.0</v>
      </c>
      <c r="C374" s="81">
        <v>41311.0</v>
      </c>
      <c r="D374" s="80" t="s">
        <v>664</v>
      </c>
      <c r="E374" s="80" t="s">
        <v>665</v>
      </c>
      <c r="F374" s="80">
        <v>1254.0</v>
      </c>
      <c r="G374" s="80">
        <v>7200.0</v>
      </c>
      <c r="H374" s="80" t="s">
        <v>136</v>
      </c>
      <c r="I374" s="80" t="s">
        <v>666</v>
      </c>
      <c r="J374" s="74"/>
    </row>
    <row r="375" ht="18.75" customHeight="1">
      <c r="A375" s="80">
        <v>74.0</v>
      </c>
      <c r="B375" s="81">
        <v>41309.0</v>
      </c>
      <c r="C375" s="81">
        <v>41310.0</v>
      </c>
      <c r="D375" s="80" t="s">
        <v>667</v>
      </c>
      <c r="E375" s="80" t="s">
        <v>29</v>
      </c>
      <c r="F375" s="80">
        <v>1005.0</v>
      </c>
      <c r="G375" s="80">
        <v>7200.0</v>
      </c>
      <c r="H375" s="80" t="s">
        <v>239</v>
      </c>
      <c r="I375" s="80" t="s">
        <v>668</v>
      </c>
      <c r="J375" s="74"/>
    </row>
    <row r="376" ht="18.75" customHeight="1">
      <c r="A376" s="80">
        <v>73.0</v>
      </c>
      <c r="B376" s="81">
        <v>41305.0</v>
      </c>
      <c r="C376" s="81">
        <v>41305.0</v>
      </c>
      <c r="D376" s="80" t="s">
        <v>147</v>
      </c>
      <c r="E376" s="80" t="s">
        <v>22</v>
      </c>
      <c r="F376" s="80">
        <v>1109.0</v>
      </c>
      <c r="G376" s="80">
        <v>7200.0</v>
      </c>
      <c r="H376" s="80" t="s">
        <v>166</v>
      </c>
      <c r="I376" s="80" t="s">
        <v>669</v>
      </c>
      <c r="J376" s="74"/>
    </row>
    <row r="377" ht="18.75" customHeight="1">
      <c r="A377" s="80">
        <v>72.0</v>
      </c>
      <c r="B377" s="81">
        <v>41304.0</v>
      </c>
      <c r="C377" s="81">
        <v>41305.0</v>
      </c>
      <c r="D377" s="80" t="s">
        <v>134</v>
      </c>
      <c r="E377" s="80" t="s">
        <v>29</v>
      </c>
      <c r="F377" s="80">
        <v>863.0</v>
      </c>
      <c r="G377" s="80">
        <v>7200.0</v>
      </c>
      <c r="H377" s="80" t="s">
        <v>670</v>
      </c>
      <c r="I377" s="80" t="s">
        <v>671</v>
      </c>
      <c r="J377" s="74"/>
    </row>
    <row r="378" ht="18.75" customHeight="1">
      <c r="A378" s="80">
        <v>71.0</v>
      </c>
      <c r="B378" s="81">
        <v>41303.0</v>
      </c>
      <c r="C378" s="81">
        <v>41304.0</v>
      </c>
      <c r="D378" s="80" t="s">
        <v>100</v>
      </c>
      <c r="E378" s="80" t="s">
        <v>153</v>
      </c>
      <c r="F378" s="80">
        <v>827.0</v>
      </c>
      <c r="G378" s="80">
        <v>7200.0</v>
      </c>
      <c r="H378" s="80" t="s">
        <v>672</v>
      </c>
      <c r="I378" s="80" t="s">
        <v>673</v>
      </c>
      <c r="J378" s="74"/>
    </row>
    <row r="379" ht="18.75" customHeight="1">
      <c r="A379" s="80">
        <v>70.0</v>
      </c>
      <c r="B379" s="81">
        <v>41298.0</v>
      </c>
      <c r="C379" s="81">
        <v>41299.0</v>
      </c>
      <c r="D379" s="80" t="s">
        <v>46</v>
      </c>
      <c r="E379" s="80" t="s">
        <v>674</v>
      </c>
      <c r="F379" s="80">
        <v>1020.0</v>
      </c>
      <c r="G379" s="80">
        <v>7200.0</v>
      </c>
      <c r="H379" s="80" t="s">
        <v>365</v>
      </c>
      <c r="I379" s="80" t="s">
        <v>572</v>
      </c>
      <c r="J379" s="74"/>
    </row>
    <row r="380" ht="18.75" customHeight="1">
      <c r="A380" s="80">
        <v>69.0</v>
      </c>
      <c r="B380" s="81">
        <v>41298.0</v>
      </c>
      <c r="C380" s="81">
        <v>41298.0</v>
      </c>
      <c r="D380" s="80" t="s">
        <v>244</v>
      </c>
      <c r="E380" s="80" t="s">
        <v>153</v>
      </c>
      <c r="F380" s="80">
        <v>357.0</v>
      </c>
      <c r="G380" s="80">
        <v>32400.0</v>
      </c>
      <c r="H380" s="80" t="s">
        <v>675</v>
      </c>
      <c r="I380" s="80" t="s">
        <v>639</v>
      </c>
      <c r="J380" s="74"/>
    </row>
    <row r="381" ht="18.75" customHeight="1">
      <c r="A381" s="80">
        <v>68.0</v>
      </c>
      <c r="B381" s="81">
        <v>41296.0</v>
      </c>
      <c r="C381" s="81">
        <v>41297.0</v>
      </c>
      <c r="D381" s="80" t="s">
        <v>676</v>
      </c>
      <c r="E381" s="80" t="s">
        <v>29</v>
      </c>
      <c r="F381" s="80">
        <v>956.0</v>
      </c>
      <c r="G381" s="80">
        <v>7200.0</v>
      </c>
      <c r="H381" s="80" t="s">
        <v>677</v>
      </c>
      <c r="I381" s="80" t="s">
        <v>672</v>
      </c>
      <c r="J381" s="74"/>
    </row>
    <row r="382" ht="18.75" customHeight="1">
      <c r="A382" s="80">
        <v>67.0</v>
      </c>
      <c r="B382" s="81">
        <v>41292.0</v>
      </c>
      <c r="C382" s="81">
        <v>41295.0</v>
      </c>
      <c r="D382" s="80" t="s">
        <v>152</v>
      </c>
      <c r="E382" s="80" t="s">
        <v>311</v>
      </c>
      <c r="F382" s="80">
        <v>453.0</v>
      </c>
      <c r="G382" s="80">
        <v>8100.0</v>
      </c>
      <c r="H382" s="80" t="s">
        <v>678</v>
      </c>
      <c r="I382" s="80" t="s">
        <v>679</v>
      </c>
      <c r="J382" s="74"/>
    </row>
    <row r="383" ht="18.75" customHeight="1">
      <c r="A383" s="80">
        <v>66.0</v>
      </c>
      <c r="B383" s="81">
        <v>41291.0</v>
      </c>
      <c r="C383" s="81">
        <v>41292.0</v>
      </c>
      <c r="D383" s="80" t="s">
        <v>125</v>
      </c>
      <c r="E383" s="80" t="s">
        <v>68</v>
      </c>
      <c r="F383" s="80">
        <v>592.0</v>
      </c>
      <c r="G383" s="80">
        <v>7200.0</v>
      </c>
      <c r="H383" s="80" t="s">
        <v>680</v>
      </c>
      <c r="I383" s="80" t="s">
        <v>681</v>
      </c>
      <c r="J383" s="74"/>
    </row>
    <row r="384" ht="18.75" customHeight="1">
      <c r="A384" s="80">
        <v>65.0</v>
      </c>
      <c r="B384" s="81">
        <v>41290.0</v>
      </c>
      <c r="C384" s="81">
        <v>41291.0</v>
      </c>
      <c r="D384" s="80" t="s">
        <v>32</v>
      </c>
      <c r="E384" s="80" t="s">
        <v>33</v>
      </c>
      <c r="F384" s="80">
        <v>792.0</v>
      </c>
      <c r="G384" s="80">
        <v>9000.0</v>
      </c>
      <c r="H384" s="80" t="s">
        <v>70</v>
      </c>
      <c r="I384" s="80" t="s">
        <v>582</v>
      </c>
      <c r="J384" s="74"/>
    </row>
    <row r="385" ht="18.75" customHeight="1">
      <c r="A385" s="80">
        <v>64.0</v>
      </c>
      <c r="B385" s="81">
        <v>41283.0</v>
      </c>
      <c r="C385" s="81">
        <v>41284.0</v>
      </c>
      <c r="D385" s="80" t="s">
        <v>324</v>
      </c>
      <c r="E385" s="80" t="s">
        <v>153</v>
      </c>
      <c r="F385" s="80">
        <v>1016.0</v>
      </c>
      <c r="G385" s="80">
        <v>7200.0</v>
      </c>
      <c r="H385" s="80" t="s">
        <v>338</v>
      </c>
      <c r="I385" s="80" t="s">
        <v>682</v>
      </c>
      <c r="J385" s="74"/>
    </row>
    <row r="386" ht="18.75" customHeight="1">
      <c r="A386" s="80">
        <v>63.0</v>
      </c>
      <c r="B386" s="81">
        <v>41282.0</v>
      </c>
      <c r="C386" s="81">
        <v>40917.0</v>
      </c>
      <c r="D386" s="80" t="s">
        <v>443</v>
      </c>
      <c r="E386" s="80" t="s">
        <v>26</v>
      </c>
      <c r="F386" s="80">
        <v>954.0</v>
      </c>
      <c r="G386" s="80">
        <v>7200.0</v>
      </c>
      <c r="H386" s="80" t="s">
        <v>683</v>
      </c>
      <c r="I386" s="80" t="s">
        <v>684</v>
      </c>
      <c r="J386" s="74"/>
    </row>
    <row r="387" ht="18.75" customHeight="1">
      <c r="A387" s="80">
        <v>62.0</v>
      </c>
      <c r="B387" s="81">
        <v>41281.0</v>
      </c>
      <c r="C387" s="81">
        <v>41282.0</v>
      </c>
      <c r="D387" s="80" t="s">
        <v>685</v>
      </c>
      <c r="E387" s="80" t="s">
        <v>10</v>
      </c>
      <c r="F387" s="80">
        <v>504.0</v>
      </c>
      <c r="G387" s="80">
        <v>7200.0</v>
      </c>
      <c r="H387" s="80" t="s">
        <v>686</v>
      </c>
      <c r="I387" s="80" t="s">
        <v>687</v>
      </c>
      <c r="J387" s="74"/>
    </row>
    <row r="388" ht="18.75" customHeight="1">
      <c r="A388" s="80">
        <v>61.0</v>
      </c>
      <c r="B388" s="81">
        <v>41270.0</v>
      </c>
      <c r="C388" s="81">
        <v>41271.0</v>
      </c>
      <c r="D388" s="80" t="s">
        <v>17</v>
      </c>
      <c r="E388" s="80" t="s">
        <v>18</v>
      </c>
      <c r="F388" s="80">
        <v>928.0</v>
      </c>
      <c r="G388" s="80">
        <v>7200.0</v>
      </c>
      <c r="H388" s="80" t="s">
        <v>70</v>
      </c>
      <c r="I388" s="80" t="s">
        <v>688</v>
      </c>
      <c r="J388" s="74"/>
    </row>
    <row r="389" ht="18.75" customHeight="1">
      <c r="A389" s="80">
        <v>60.0</v>
      </c>
      <c r="B389" s="81">
        <v>41269.0</v>
      </c>
      <c r="C389" s="81">
        <v>41269.0</v>
      </c>
      <c r="D389" s="80" t="s">
        <v>187</v>
      </c>
      <c r="E389" s="80" t="s">
        <v>153</v>
      </c>
      <c r="F389" s="80">
        <v>595.0</v>
      </c>
      <c r="G389" s="80">
        <v>9000.0</v>
      </c>
      <c r="H389" s="80" t="s">
        <v>689</v>
      </c>
      <c r="I389" s="80" t="s">
        <v>690</v>
      </c>
      <c r="J389" s="74"/>
    </row>
    <row r="390" ht="18.75" customHeight="1">
      <c r="A390" s="80">
        <v>59.0</v>
      </c>
      <c r="B390" s="81">
        <v>41268.0</v>
      </c>
      <c r="C390" s="81">
        <v>41268.0</v>
      </c>
      <c r="D390" s="80" t="s">
        <v>691</v>
      </c>
      <c r="E390" s="80" t="s">
        <v>29</v>
      </c>
      <c r="F390" s="80">
        <v>1069.0</v>
      </c>
      <c r="G390" s="80">
        <v>5400.0</v>
      </c>
      <c r="H390" s="80" t="s">
        <v>682</v>
      </c>
      <c r="I390" s="80" t="s">
        <v>692</v>
      </c>
      <c r="J390" s="74"/>
    </row>
    <row r="391" ht="18.75" customHeight="1">
      <c r="A391" s="80">
        <v>58.0</v>
      </c>
      <c r="B391" s="81">
        <v>41262.0</v>
      </c>
      <c r="C391" s="81">
        <v>41263.0</v>
      </c>
      <c r="D391" s="80" t="s">
        <v>448</v>
      </c>
      <c r="E391" s="80" t="s">
        <v>22</v>
      </c>
      <c r="F391" s="80">
        <v>1017.0</v>
      </c>
      <c r="G391" s="80">
        <v>7200.0</v>
      </c>
      <c r="H391" s="80" t="s">
        <v>345</v>
      </c>
      <c r="I391" s="80" t="s">
        <v>334</v>
      </c>
      <c r="J391" s="74"/>
    </row>
    <row r="392" ht="18.75" customHeight="1">
      <c r="A392" s="80">
        <v>57.0</v>
      </c>
      <c r="B392" s="81">
        <v>41257.0</v>
      </c>
      <c r="C392" s="81">
        <v>41260.0</v>
      </c>
      <c r="D392" s="80" t="s">
        <v>693</v>
      </c>
      <c r="E392" s="82"/>
      <c r="F392" s="80">
        <v>649.0</v>
      </c>
      <c r="G392" s="80">
        <v>7200.0</v>
      </c>
      <c r="H392" s="80" t="s">
        <v>158</v>
      </c>
      <c r="I392" s="80" t="s">
        <v>694</v>
      </c>
      <c r="J392" s="74"/>
    </row>
    <row r="393" ht="18.75" customHeight="1">
      <c r="A393" s="80">
        <v>56.0</v>
      </c>
      <c r="B393" s="81">
        <v>41256.0</v>
      </c>
      <c r="C393" s="81">
        <v>41257.0</v>
      </c>
      <c r="D393" s="80" t="s">
        <v>268</v>
      </c>
      <c r="E393" s="80" t="s">
        <v>22</v>
      </c>
      <c r="F393" s="80">
        <v>1003.0</v>
      </c>
      <c r="G393" s="80">
        <v>7200.0</v>
      </c>
      <c r="H393" s="80" t="s">
        <v>271</v>
      </c>
      <c r="I393" s="80" t="s">
        <v>325</v>
      </c>
      <c r="J393" s="74"/>
    </row>
    <row r="394" ht="18.75" customHeight="1">
      <c r="A394" s="80">
        <v>55.0</v>
      </c>
      <c r="B394" s="81">
        <v>41256.0</v>
      </c>
      <c r="C394" s="81">
        <v>41257.0</v>
      </c>
      <c r="D394" s="80" t="s">
        <v>203</v>
      </c>
      <c r="E394" s="80" t="s">
        <v>29</v>
      </c>
      <c r="F394" s="80">
        <v>775.0</v>
      </c>
      <c r="G394" s="80">
        <v>7200.0</v>
      </c>
      <c r="H394" s="80" t="s">
        <v>695</v>
      </c>
      <c r="I394" s="80" t="s">
        <v>696</v>
      </c>
      <c r="J394" s="74"/>
    </row>
    <row r="395" ht="18.75" customHeight="1">
      <c r="A395" s="80">
        <v>54.0</v>
      </c>
      <c r="B395" s="81">
        <v>41250.0</v>
      </c>
      <c r="C395" s="81">
        <v>41254.0</v>
      </c>
      <c r="D395" s="80" t="s">
        <v>697</v>
      </c>
      <c r="E395" s="82"/>
      <c r="F395" s="80">
        <v>646.0</v>
      </c>
      <c r="G395" s="80">
        <v>7200.0</v>
      </c>
      <c r="H395" s="80" t="s">
        <v>698</v>
      </c>
      <c r="I395" s="80" t="s">
        <v>699</v>
      </c>
      <c r="J395" s="74"/>
    </row>
    <row r="396" ht="18.75" customHeight="1">
      <c r="A396" s="80">
        <v>53.0</v>
      </c>
      <c r="B396" s="81">
        <v>41249.0</v>
      </c>
      <c r="C396" s="81">
        <v>41250.0</v>
      </c>
      <c r="D396" s="80" t="s">
        <v>700</v>
      </c>
      <c r="E396" s="80" t="s">
        <v>22</v>
      </c>
      <c r="F396" s="80">
        <v>1001.0</v>
      </c>
      <c r="G396" s="80">
        <v>7200.0</v>
      </c>
      <c r="H396" s="80" t="s">
        <v>167</v>
      </c>
      <c r="I396" s="80" t="s">
        <v>701</v>
      </c>
      <c r="J396" s="74"/>
    </row>
    <row r="397" ht="18.75" customHeight="1">
      <c r="A397" s="80">
        <v>52.0</v>
      </c>
      <c r="B397" s="81">
        <v>41246.0</v>
      </c>
      <c r="C397" s="81">
        <v>41247.0</v>
      </c>
      <c r="D397" s="80" t="s">
        <v>702</v>
      </c>
      <c r="E397" s="82"/>
      <c r="F397" s="80">
        <v>1000.0</v>
      </c>
      <c r="G397" s="80">
        <v>5400.0</v>
      </c>
      <c r="H397" s="80" t="s">
        <v>703</v>
      </c>
      <c r="I397" s="80" t="s">
        <v>704</v>
      </c>
      <c r="J397" s="74"/>
    </row>
    <row r="398" ht="18.75" customHeight="1">
      <c r="A398" s="80">
        <v>51.0</v>
      </c>
      <c r="B398" s="81">
        <v>41242.0</v>
      </c>
      <c r="C398" s="81">
        <v>41243.0</v>
      </c>
      <c r="D398" s="80" t="s">
        <v>705</v>
      </c>
      <c r="E398" s="80" t="s">
        <v>706</v>
      </c>
      <c r="F398" s="80">
        <v>1036.0</v>
      </c>
      <c r="G398" s="80">
        <v>5400.0</v>
      </c>
      <c r="H398" s="80" t="s">
        <v>707</v>
      </c>
      <c r="I398" s="80" t="s">
        <v>42</v>
      </c>
      <c r="J398" s="74"/>
    </row>
    <row r="399" ht="18.75" customHeight="1">
      <c r="A399" s="80">
        <v>50.0</v>
      </c>
      <c r="B399" s="81">
        <v>41241.0</v>
      </c>
      <c r="C399" s="81">
        <v>41242.0</v>
      </c>
      <c r="D399" s="80" t="s">
        <v>46</v>
      </c>
      <c r="E399" s="80" t="s">
        <v>708</v>
      </c>
      <c r="F399" s="80">
        <v>999.0</v>
      </c>
      <c r="G399" s="80">
        <v>5400.0</v>
      </c>
      <c r="H399" s="80" t="s">
        <v>605</v>
      </c>
      <c r="I399" s="80" t="s">
        <v>709</v>
      </c>
      <c r="J399" s="74"/>
    </row>
    <row r="400" ht="18.75" customHeight="1">
      <c r="A400" s="80">
        <v>49.0</v>
      </c>
      <c r="B400" s="81">
        <v>41239.0</v>
      </c>
      <c r="C400" s="81">
        <v>41240.0</v>
      </c>
      <c r="D400" s="80" t="s">
        <v>75</v>
      </c>
      <c r="E400" s="80" t="s">
        <v>710</v>
      </c>
      <c r="F400" s="80">
        <v>671.0</v>
      </c>
      <c r="G400" s="80">
        <v>7200.0</v>
      </c>
      <c r="H400" s="80" t="s">
        <v>711</v>
      </c>
      <c r="I400" s="80" t="s">
        <v>712</v>
      </c>
      <c r="J400" s="74"/>
    </row>
    <row r="401" ht="18.75" customHeight="1">
      <c r="A401" s="80">
        <v>48.0</v>
      </c>
      <c r="B401" s="81">
        <v>41234.0</v>
      </c>
      <c r="C401" s="81">
        <v>41235.0</v>
      </c>
      <c r="D401" s="80" t="s">
        <v>125</v>
      </c>
      <c r="E401" s="80" t="s">
        <v>26</v>
      </c>
      <c r="F401" s="80">
        <v>771.0</v>
      </c>
      <c r="G401" s="80">
        <v>10800.0</v>
      </c>
      <c r="H401" s="80" t="s">
        <v>713</v>
      </c>
      <c r="I401" s="80" t="s">
        <v>529</v>
      </c>
      <c r="J401" s="74"/>
    </row>
    <row r="402" ht="18.75" customHeight="1">
      <c r="A402" s="80">
        <v>47.0</v>
      </c>
      <c r="B402" s="81">
        <v>41233.0</v>
      </c>
      <c r="C402" s="81">
        <v>41234.0</v>
      </c>
      <c r="D402" s="80" t="s">
        <v>714</v>
      </c>
      <c r="E402" s="80" t="s">
        <v>26</v>
      </c>
      <c r="F402" s="80">
        <v>623.0</v>
      </c>
      <c r="G402" s="80">
        <v>9000.0</v>
      </c>
      <c r="H402" s="80" t="s">
        <v>715</v>
      </c>
      <c r="I402" s="80" t="s">
        <v>716</v>
      </c>
      <c r="J402" s="74"/>
    </row>
    <row r="403" ht="18.75" customHeight="1">
      <c r="A403" s="80">
        <v>46.0</v>
      </c>
      <c r="B403" s="81">
        <v>41232.0</v>
      </c>
      <c r="C403" s="81">
        <v>41233.0</v>
      </c>
      <c r="D403" s="80" t="s">
        <v>105</v>
      </c>
      <c r="E403" s="80" t="s">
        <v>68</v>
      </c>
      <c r="F403" s="80">
        <v>822.0</v>
      </c>
      <c r="G403" s="80">
        <v>7200.0</v>
      </c>
      <c r="H403" s="80" t="s">
        <v>663</v>
      </c>
      <c r="I403" s="80" t="s">
        <v>717</v>
      </c>
      <c r="J403" s="74"/>
    </row>
    <row r="404" ht="18.75" customHeight="1">
      <c r="A404" s="80">
        <v>45.0</v>
      </c>
      <c r="B404" s="81">
        <v>41228.0</v>
      </c>
      <c r="C404" s="81">
        <v>41228.0</v>
      </c>
      <c r="D404" s="80" t="s">
        <v>718</v>
      </c>
      <c r="E404" s="80" t="s">
        <v>719</v>
      </c>
      <c r="F404" s="80">
        <v>1025.0</v>
      </c>
      <c r="G404" s="80">
        <v>5400.0</v>
      </c>
      <c r="H404" s="80" t="s">
        <v>720</v>
      </c>
      <c r="I404" s="80" t="s">
        <v>721</v>
      </c>
      <c r="J404" s="74"/>
    </row>
    <row r="405" ht="18.75" customHeight="1">
      <c r="A405" s="80">
        <v>44.0</v>
      </c>
      <c r="B405" s="81">
        <v>41227.0</v>
      </c>
      <c r="C405" s="81">
        <v>41227.0</v>
      </c>
      <c r="D405" s="80" t="s">
        <v>722</v>
      </c>
      <c r="E405" s="80" t="s">
        <v>362</v>
      </c>
      <c r="F405" s="80">
        <v>1001.0</v>
      </c>
      <c r="G405" s="80">
        <v>7200.0</v>
      </c>
      <c r="H405" s="80" t="s">
        <v>723</v>
      </c>
      <c r="I405" s="80" t="s">
        <v>724</v>
      </c>
      <c r="J405" s="74"/>
    </row>
    <row r="406" ht="18.75" customHeight="1">
      <c r="A406" s="80">
        <v>43.0</v>
      </c>
      <c r="B406" s="81">
        <v>41225.0</v>
      </c>
      <c r="C406" s="81">
        <v>41225.0</v>
      </c>
      <c r="D406" s="80" t="s">
        <v>88</v>
      </c>
      <c r="E406" s="80" t="s">
        <v>725</v>
      </c>
      <c r="F406" s="80">
        <v>914.0</v>
      </c>
      <c r="G406" s="80">
        <v>9000.0</v>
      </c>
      <c r="H406" s="80" t="s">
        <v>503</v>
      </c>
      <c r="I406" s="80" t="s">
        <v>167</v>
      </c>
      <c r="J406" s="74"/>
    </row>
    <row r="407" ht="18.75" customHeight="1">
      <c r="A407" s="80">
        <v>42.0</v>
      </c>
      <c r="B407" s="81">
        <v>41222.0</v>
      </c>
      <c r="C407" s="81">
        <v>41222.0</v>
      </c>
      <c r="D407" s="80" t="s">
        <v>108</v>
      </c>
      <c r="E407" s="80" t="s">
        <v>37</v>
      </c>
      <c r="F407" s="80">
        <v>1041.0</v>
      </c>
      <c r="G407" s="80">
        <v>3600.0</v>
      </c>
      <c r="H407" s="80" t="s">
        <v>500</v>
      </c>
      <c r="I407" s="80" t="s">
        <v>726</v>
      </c>
      <c r="J407" s="74"/>
    </row>
    <row r="408" ht="18.75" customHeight="1">
      <c r="A408" s="80">
        <v>41.0</v>
      </c>
      <c r="B408" s="81">
        <v>41221.0</v>
      </c>
      <c r="C408" s="81">
        <v>41221.0</v>
      </c>
      <c r="D408" s="80" t="s">
        <v>50</v>
      </c>
      <c r="E408" s="80" t="s">
        <v>26</v>
      </c>
      <c r="F408" s="80">
        <v>1030.0</v>
      </c>
      <c r="G408" s="80">
        <v>7200.0</v>
      </c>
      <c r="H408" s="80" t="s">
        <v>295</v>
      </c>
      <c r="I408" s="80" t="s">
        <v>491</v>
      </c>
      <c r="J408" s="74"/>
    </row>
    <row r="409" ht="18.75" customHeight="1">
      <c r="A409" s="80">
        <v>40.0</v>
      </c>
      <c r="B409" s="81">
        <v>41219.0</v>
      </c>
      <c r="C409" s="81">
        <v>41220.0</v>
      </c>
      <c r="D409" s="80" t="s">
        <v>727</v>
      </c>
      <c r="E409" s="80" t="s">
        <v>22</v>
      </c>
      <c r="F409" s="80">
        <v>491.0</v>
      </c>
      <c r="G409" s="80">
        <v>9000.0</v>
      </c>
      <c r="H409" s="80" t="s">
        <v>728</v>
      </c>
      <c r="I409" s="80" t="s">
        <v>729</v>
      </c>
      <c r="J409" s="74"/>
    </row>
    <row r="410" ht="18.75" customHeight="1">
      <c r="A410" s="80">
        <v>39.0</v>
      </c>
      <c r="B410" s="81">
        <v>41215.0</v>
      </c>
      <c r="C410" s="81">
        <v>41215.0</v>
      </c>
      <c r="D410" s="80" t="s">
        <v>730</v>
      </c>
      <c r="E410" s="80" t="s">
        <v>731</v>
      </c>
      <c r="F410" s="80">
        <v>1114.0</v>
      </c>
      <c r="G410" s="80">
        <v>10800.0</v>
      </c>
      <c r="H410" s="80" t="s">
        <v>454</v>
      </c>
      <c r="I410" s="80" t="s">
        <v>732</v>
      </c>
      <c r="J410" s="74"/>
    </row>
    <row r="411" ht="18.75" customHeight="1">
      <c r="A411" s="80">
        <v>38.0</v>
      </c>
      <c r="B411" s="81">
        <v>41212.0</v>
      </c>
      <c r="C411" s="81">
        <v>41213.0</v>
      </c>
      <c r="D411" s="80" t="s">
        <v>156</v>
      </c>
      <c r="E411" s="80" t="s">
        <v>298</v>
      </c>
      <c r="F411" s="80">
        <v>802.0</v>
      </c>
      <c r="G411" s="80">
        <v>14400.0</v>
      </c>
      <c r="H411" s="80" t="s">
        <v>632</v>
      </c>
      <c r="I411" s="80" t="s">
        <v>345</v>
      </c>
      <c r="J411" s="74"/>
    </row>
    <row r="412" ht="18.75" customHeight="1">
      <c r="A412" s="80">
        <v>37.0</v>
      </c>
      <c r="B412" s="81">
        <v>41211.0</v>
      </c>
      <c r="C412" s="81">
        <v>41212.0</v>
      </c>
      <c r="D412" s="80" t="s">
        <v>733</v>
      </c>
      <c r="E412" s="80" t="s">
        <v>72</v>
      </c>
      <c r="F412" s="80">
        <v>488.0</v>
      </c>
      <c r="G412" s="80">
        <v>7200.0</v>
      </c>
      <c r="H412" s="80" t="s">
        <v>734</v>
      </c>
      <c r="I412" s="80" t="s">
        <v>735</v>
      </c>
      <c r="J412" s="74"/>
    </row>
    <row r="413" ht="18.75" customHeight="1">
      <c r="A413" s="80">
        <v>36.0</v>
      </c>
      <c r="B413" s="81">
        <v>41208.0</v>
      </c>
      <c r="C413" s="81">
        <v>41211.0</v>
      </c>
      <c r="D413" s="80" t="s">
        <v>523</v>
      </c>
      <c r="E413" s="80" t="s">
        <v>37</v>
      </c>
      <c r="F413" s="80">
        <v>502.0</v>
      </c>
      <c r="G413" s="80">
        <v>7800.0</v>
      </c>
      <c r="H413" s="80" t="s">
        <v>736</v>
      </c>
      <c r="I413" s="80" t="s">
        <v>737</v>
      </c>
      <c r="J413" s="74"/>
    </row>
    <row r="414" ht="18.75" customHeight="1">
      <c r="A414" s="80">
        <v>35.0</v>
      </c>
      <c r="B414" s="81">
        <v>41207.0</v>
      </c>
      <c r="C414" s="81">
        <v>41208.0</v>
      </c>
      <c r="D414" s="80" t="s">
        <v>738</v>
      </c>
      <c r="E414" s="80" t="s">
        <v>22</v>
      </c>
      <c r="F414" s="80">
        <v>1051.0</v>
      </c>
      <c r="G414" s="80">
        <v>7200.0</v>
      </c>
      <c r="H414" s="80" t="s">
        <v>385</v>
      </c>
      <c r="I414" s="80" t="s">
        <v>258</v>
      </c>
      <c r="J414" s="74"/>
    </row>
    <row r="415" ht="18.75" customHeight="1">
      <c r="A415" s="80">
        <v>34.0</v>
      </c>
      <c r="B415" s="81">
        <v>41206.0</v>
      </c>
      <c r="C415" s="81">
        <v>41207.0</v>
      </c>
      <c r="D415" s="80" t="s">
        <v>739</v>
      </c>
      <c r="E415" s="80" t="s">
        <v>33</v>
      </c>
      <c r="F415" s="80">
        <v>651.0</v>
      </c>
      <c r="G415" s="80">
        <v>3600.0</v>
      </c>
      <c r="H415" s="80" t="s">
        <v>740</v>
      </c>
      <c r="I415" s="80" t="s">
        <v>741</v>
      </c>
      <c r="J415" s="74"/>
    </row>
    <row r="416" ht="18.75" customHeight="1">
      <c r="A416" s="80">
        <v>33.0</v>
      </c>
      <c r="B416" s="81">
        <v>41201.0</v>
      </c>
      <c r="C416" s="81">
        <v>41204.0</v>
      </c>
      <c r="D416" s="80" t="s">
        <v>742</v>
      </c>
      <c r="E416" s="80" t="s">
        <v>22</v>
      </c>
      <c r="F416" s="80">
        <v>1014.0</v>
      </c>
      <c r="G416" s="80">
        <v>6000.0</v>
      </c>
      <c r="H416" s="80" t="s">
        <v>661</v>
      </c>
      <c r="I416" s="80" t="s">
        <v>520</v>
      </c>
      <c r="J416" s="74"/>
    </row>
    <row r="417" ht="18.75" customHeight="1">
      <c r="A417" s="80">
        <v>32.0</v>
      </c>
      <c r="B417" s="81">
        <v>41198.0</v>
      </c>
      <c r="C417" s="81">
        <v>41199.0</v>
      </c>
      <c r="D417" s="80" t="s">
        <v>743</v>
      </c>
      <c r="E417" s="80" t="s">
        <v>744</v>
      </c>
      <c r="F417" s="80">
        <v>911.0</v>
      </c>
      <c r="G417" s="80">
        <v>7200.0</v>
      </c>
      <c r="H417" s="80" t="s">
        <v>442</v>
      </c>
      <c r="I417" s="80" t="s">
        <v>745</v>
      </c>
      <c r="J417" s="74"/>
    </row>
    <row r="418" ht="18.75" customHeight="1">
      <c r="A418" s="80">
        <v>31.0</v>
      </c>
      <c r="B418" s="81">
        <v>41197.0</v>
      </c>
      <c r="C418" s="81">
        <v>41198.0</v>
      </c>
      <c r="D418" s="80" t="s">
        <v>746</v>
      </c>
      <c r="E418" s="80" t="s">
        <v>747</v>
      </c>
      <c r="F418" s="80">
        <v>986.0</v>
      </c>
      <c r="G418" s="80">
        <v>7200.0</v>
      </c>
      <c r="H418" s="80" t="s">
        <v>239</v>
      </c>
      <c r="I418" s="80" t="s">
        <v>672</v>
      </c>
      <c r="J418" s="74"/>
    </row>
    <row r="419" ht="18.75" customHeight="1">
      <c r="A419" s="80">
        <v>30.0</v>
      </c>
      <c r="B419" s="81">
        <v>41194.0</v>
      </c>
      <c r="C419" s="81">
        <v>41197.0</v>
      </c>
      <c r="D419" s="80" t="s">
        <v>119</v>
      </c>
      <c r="E419" s="80" t="s">
        <v>245</v>
      </c>
      <c r="F419" s="80">
        <v>829.0</v>
      </c>
      <c r="G419" s="80">
        <v>3600.0</v>
      </c>
      <c r="H419" s="80" t="s">
        <v>748</v>
      </c>
      <c r="I419" s="80" t="s">
        <v>749</v>
      </c>
      <c r="J419" s="74"/>
    </row>
    <row r="420" ht="18.75" customHeight="1">
      <c r="A420" s="80">
        <v>29.0</v>
      </c>
      <c r="B420" s="81">
        <v>41192.0</v>
      </c>
      <c r="C420" s="81">
        <v>41193.0</v>
      </c>
      <c r="D420" s="80" t="s">
        <v>152</v>
      </c>
      <c r="E420" s="80" t="s">
        <v>37</v>
      </c>
      <c r="F420" s="80">
        <v>642.0</v>
      </c>
      <c r="G420" s="80">
        <v>3600.0</v>
      </c>
      <c r="H420" s="80" t="s">
        <v>750</v>
      </c>
      <c r="I420" s="80" t="s">
        <v>751</v>
      </c>
      <c r="J420" s="74"/>
    </row>
    <row r="421" ht="18.75" customHeight="1">
      <c r="A421" s="80">
        <v>28.0</v>
      </c>
      <c r="B421" s="81">
        <v>41191.0</v>
      </c>
      <c r="C421" s="81">
        <v>41192.0</v>
      </c>
      <c r="D421" s="80" t="s">
        <v>58</v>
      </c>
      <c r="E421" s="80" t="s">
        <v>298</v>
      </c>
      <c r="F421" s="80">
        <v>736.0</v>
      </c>
      <c r="G421" s="80">
        <v>3600.0</v>
      </c>
      <c r="H421" s="80" t="s">
        <v>752</v>
      </c>
      <c r="I421" s="80" t="s">
        <v>753</v>
      </c>
      <c r="J421" s="74"/>
    </row>
    <row r="422" ht="18.75" customHeight="1">
      <c r="A422" s="80">
        <v>27.0</v>
      </c>
      <c r="B422" s="81">
        <v>41186.0</v>
      </c>
      <c r="C422" s="81">
        <v>41187.0</v>
      </c>
      <c r="D422" s="80" t="s">
        <v>451</v>
      </c>
      <c r="E422" s="80" t="s">
        <v>72</v>
      </c>
      <c r="F422" s="80">
        <v>935.0</v>
      </c>
      <c r="G422" s="80">
        <v>3600.0</v>
      </c>
      <c r="H422" s="80" t="s">
        <v>754</v>
      </c>
      <c r="I422" s="80" t="s">
        <v>755</v>
      </c>
      <c r="J422" s="74"/>
    </row>
    <row r="423" ht="18.75" customHeight="1">
      <c r="A423" s="80">
        <v>26.0</v>
      </c>
      <c r="B423" s="81">
        <v>41185.0</v>
      </c>
      <c r="C423" s="81">
        <v>41186.0</v>
      </c>
      <c r="D423" s="80" t="s">
        <v>756</v>
      </c>
      <c r="E423" s="80" t="s">
        <v>22</v>
      </c>
      <c r="F423" s="80">
        <v>924.0</v>
      </c>
      <c r="G423" s="80">
        <v>3600.0</v>
      </c>
      <c r="H423" s="80" t="s">
        <v>757</v>
      </c>
      <c r="I423" s="80" t="s">
        <v>758</v>
      </c>
      <c r="J423" s="74"/>
    </row>
    <row r="424" ht="18.75" customHeight="1">
      <c r="A424" s="80">
        <v>25.0</v>
      </c>
      <c r="B424" s="81">
        <v>41184.0</v>
      </c>
      <c r="C424" s="81">
        <v>41185.0</v>
      </c>
      <c r="D424" s="80" t="s">
        <v>348</v>
      </c>
      <c r="E424" s="80" t="s">
        <v>652</v>
      </c>
      <c r="F424" s="80">
        <v>625.0</v>
      </c>
      <c r="G424" s="80">
        <v>7200.0</v>
      </c>
      <c r="H424" s="80" t="s">
        <v>452</v>
      </c>
      <c r="I424" s="80" t="s">
        <v>759</v>
      </c>
      <c r="J424" s="74"/>
    </row>
    <row r="425" ht="18.75" customHeight="1">
      <c r="A425" s="80">
        <v>24.0</v>
      </c>
      <c r="B425" s="81">
        <v>41179.0</v>
      </c>
      <c r="C425" s="81">
        <v>41179.0</v>
      </c>
      <c r="D425" s="80" t="s">
        <v>640</v>
      </c>
      <c r="E425" s="80" t="s">
        <v>22</v>
      </c>
      <c r="F425" s="80">
        <v>720.0</v>
      </c>
      <c r="G425" s="80">
        <v>3600.0</v>
      </c>
      <c r="H425" s="80" t="s">
        <v>760</v>
      </c>
      <c r="I425" s="80" t="s">
        <v>761</v>
      </c>
      <c r="J425" s="74"/>
    </row>
    <row r="426" ht="18.75" customHeight="1">
      <c r="A426" s="80">
        <v>23.0</v>
      </c>
      <c r="B426" s="81">
        <v>41176.0</v>
      </c>
      <c r="C426" s="81">
        <v>41177.0</v>
      </c>
      <c r="D426" s="80" t="s">
        <v>762</v>
      </c>
      <c r="E426" s="80" t="s">
        <v>29</v>
      </c>
      <c r="F426" s="80">
        <v>799.0</v>
      </c>
      <c r="G426" s="80">
        <v>3600.0</v>
      </c>
      <c r="H426" s="80" t="s">
        <v>763</v>
      </c>
      <c r="I426" s="80" t="s">
        <v>764</v>
      </c>
      <c r="J426" s="74"/>
    </row>
    <row r="427" ht="18.75" customHeight="1">
      <c r="A427" s="80">
        <v>22.0</v>
      </c>
      <c r="B427" s="81">
        <v>41173.0</v>
      </c>
      <c r="C427" s="81">
        <v>41176.0</v>
      </c>
      <c r="D427" s="80" t="s">
        <v>765</v>
      </c>
      <c r="E427" s="80" t="s">
        <v>766</v>
      </c>
      <c r="F427" s="80">
        <v>783.0</v>
      </c>
      <c r="G427" s="80">
        <v>7200.0</v>
      </c>
      <c r="H427" s="80" t="s">
        <v>582</v>
      </c>
      <c r="I427" s="80" t="s">
        <v>628</v>
      </c>
      <c r="J427" s="74"/>
    </row>
    <row r="428" ht="18.75" customHeight="1">
      <c r="A428" s="80">
        <v>21.0</v>
      </c>
      <c r="B428" s="81">
        <v>41171.0</v>
      </c>
      <c r="C428" s="81">
        <v>41172.0</v>
      </c>
      <c r="D428" s="80" t="s">
        <v>767</v>
      </c>
      <c r="E428" s="80" t="s">
        <v>768</v>
      </c>
      <c r="F428" s="80">
        <v>887.0</v>
      </c>
      <c r="G428" s="80">
        <v>7200.0</v>
      </c>
      <c r="H428" s="80" t="s">
        <v>707</v>
      </c>
      <c r="I428" s="80" t="s">
        <v>769</v>
      </c>
      <c r="J428" s="74"/>
    </row>
    <row r="429" ht="18.75" customHeight="1">
      <c r="A429" s="80">
        <v>20.0</v>
      </c>
      <c r="B429" s="81">
        <v>41170.0</v>
      </c>
      <c r="C429" s="81">
        <v>41171.0</v>
      </c>
      <c r="D429" s="80" t="s">
        <v>53</v>
      </c>
      <c r="E429" s="80" t="s">
        <v>29</v>
      </c>
      <c r="F429" s="80">
        <v>532.0</v>
      </c>
      <c r="G429" s="80">
        <v>7200.0</v>
      </c>
      <c r="H429" s="80" t="s">
        <v>770</v>
      </c>
      <c r="I429" s="80" t="s">
        <v>771</v>
      </c>
      <c r="J429" s="74"/>
    </row>
    <row r="430" ht="18.75" customHeight="1">
      <c r="A430" s="80">
        <v>19.0</v>
      </c>
      <c r="B430" s="81">
        <v>41165.0</v>
      </c>
      <c r="C430" s="81">
        <v>41166.0</v>
      </c>
      <c r="D430" s="80" t="s">
        <v>772</v>
      </c>
      <c r="E430" s="80" t="s">
        <v>29</v>
      </c>
      <c r="F430" s="80">
        <v>780.0</v>
      </c>
      <c r="G430" s="80">
        <v>7200.0</v>
      </c>
      <c r="H430" s="80" t="s">
        <v>374</v>
      </c>
      <c r="I430" s="80" t="s">
        <v>773</v>
      </c>
      <c r="J430" s="74"/>
    </row>
    <row r="431" ht="18.75" customHeight="1">
      <c r="A431" s="80">
        <v>18.0</v>
      </c>
      <c r="B431" s="81">
        <v>41165.0</v>
      </c>
      <c r="C431" s="81">
        <v>41166.0</v>
      </c>
      <c r="D431" s="80" t="s">
        <v>116</v>
      </c>
      <c r="E431" s="80" t="s">
        <v>26</v>
      </c>
      <c r="F431" s="80">
        <v>751.0</v>
      </c>
      <c r="G431" s="80">
        <v>7200.0</v>
      </c>
      <c r="H431" s="80" t="s">
        <v>774</v>
      </c>
      <c r="I431" s="80" t="s">
        <v>154</v>
      </c>
      <c r="J431" s="74"/>
    </row>
    <row r="432" ht="18.75" customHeight="1">
      <c r="A432" s="80">
        <v>17.0</v>
      </c>
      <c r="B432" s="81">
        <v>41164.0</v>
      </c>
      <c r="C432" s="81">
        <v>41165.0</v>
      </c>
      <c r="D432" s="80" t="s">
        <v>262</v>
      </c>
      <c r="E432" s="82"/>
      <c r="F432" s="80">
        <v>601.0</v>
      </c>
      <c r="G432" s="80">
        <v>5400.0</v>
      </c>
      <c r="H432" s="80" t="s">
        <v>741</v>
      </c>
      <c r="I432" s="80" t="s">
        <v>775</v>
      </c>
      <c r="J432" s="74"/>
    </row>
    <row r="433" ht="18.75" customHeight="1">
      <c r="A433" s="80">
        <v>16.0</v>
      </c>
      <c r="B433" s="81">
        <v>41163.0</v>
      </c>
      <c r="C433" s="81">
        <v>41164.0</v>
      </c>
      <c r="D433" s="80" t="s">
        <v>324</v>
      </c>
      <c r="E433" s="80" t="s">
        <v>26</v>
      </c>
      <c r="F433" s="80">
        <v>925.0</v>
      </c>
      <c r="G433" s="80">
        <v>7200.0</v>
      </c>
      <c r="H433" s="80" t="s">
        <v>394</v>
      </c>
      <c r="I433" s="80" t="s">
        <v>675</v>
      </c>
      <c r="J433" s="74"/>
    </row>
    <row r="434" ht="18.75" customHeight="1">
      <c r="A434" s="80">
        <v>15.0</v>
      </c>
      <c r="B434" s="81">
        <v>41158.0</v>
      </c>
      <c r="C434" s="81">
        <v>41159.0</v>
      </c>
      <c r="D434" s="80" t="s">
        <v>187</v>
      </c>
      <c r="E434" s="80" t="s">
        <v>68</v>
      </c>
      <c r="F434" s="80">
        <v>966.0</v>
      </c>
      <c r="G434" s="80">
        <v>7200.0</v>
      </c>
      <c r="H434" s="80" t="s">
        <v>713</v>
      </c>
      <c r="I434" s="80" t="s">
        <v>724</v>
      </c>
      <c r="J434" s="74"/>
    </row>
    <row r="435" ht="18.75" customHeight="1">
      <c r="A435" s="80">
        <v>14.0</v>
      </c>
      <c r="B435" s="81">
        <v>41157.0</v>
      </c>
      <c r="C435" s="81">
        <v>41158.0</v>
      </c>
      <c r="D435" s="80" t="s">
        <v>131</v>
      </c>
      <c r="E435" s="80" t="s">
        <v>18</v>
      </c>
      <c r="F435" s="80">
        <v>921.0</v>
      </c>
      <c r="G435" s="80">
        <v>7200.0</v>
      </c>
      <c r="H435" s="80" t="s">
        <v>682</v>
      </c>
      <c r="I435" s="80" t="s">
        <v>605</v>
      </c>
      <c r="J435" s="74"/>
    </row>
    <row r="436" ht="18.75" customHeight="1">
      <c r="A436" s="80">
        <v>13.0</v>
      </c>
      <c r="B436" s="81">
        <v>41156.0</v>
      </c>
      <c r="C436" s="81">
        <v>41157.0</v>
      </c>
      <c r="D436" s="80" t="s">
        <v>100</v>
      </c>
      <c r="E436" s="80" t="s">
        <v>37</v>
      </c>
      <c r="F436" s="80">
        <v>1010.0</v>
      </c>
      <c r="G436" s="80">
        <v>7200.0</v>
      </c>
      <c r="H436" s="80" t="s">
        <v>338</v>
      </c>
      <c r="I436" s="80" t="s">
        <v>276</v>
      </c>
      <c r="J436" s="74"/>
    </row>
    <row r="437" ht="18.75" customHeight="1">
      <c r="A437" s="80">
        <v>12.0</v>
      </c>
      <c r="B437" s="81">
        <v>41151.0</v>
      </c>
      <c r="C437" s="81">
        <v>41152.0</v>
      </c>
      <c r="D437" s="80" t="s">
        <v>46</v>
      </c>
      <c r="E437" s="80" t="s">
        <v>776</v>
      </c>
      <c r="F437" s="80">
        <v>565.0</v>
      </c>
      <c r="G437" s="80">
        <v>7200.0</v>
      </c>
      <c r="H437" s="80" t="s">
        <v>757</v>
      </c>
      <c r="I437" s="80" t="s">
        <v>777</v>
      </c>
      <c r="J437" s="74"/>
    </row>
    <row r="438" ht="18.75" customHeight="1">
      <c r="A438" s="80">
        <v>11.0</v>
      </c>
      <c r="B438" s="81">
        <v>41150.0</v>
      </c>
      <c r="C438" s="81">
        <v>41151.0</v>
      </c>
      <c r="D438" s="80" t="s">
        <v>778</v>
      </c>
      <c r="E438" s="80" t="s">
        <v>26</v>
      </c>
      <c r="F438" s="80">
        <v>884.0</v>
      </c>
      <c r="G438" s="80">
        <v>3600.0</v>
      </c>
      <c r="H438" s="80" t="s">
        <v>779</v>
      </c>
      <c r="I438" s="80" t="s">
        <v>780</v>
      </c>
      <c r="J438" s="74"/>
    </row>
    <row r="439" ht="18.75" customHeight="1">
      <c r="A439" s="80">
        <v>10.0</v>
      </c>
      <c r="B439" s="81">
        <v>41149.0</v>
      </c>
      <c r="C439" s="81">
        <v>41150.0</v>
      </c>
      <c r="D439" s="83" t="s">
        <v>105</v>
      </c>
      <c r="E439" s="80" t="s">
        <v>10</v>
      </c>
      <c r="F439" s="80">
        <v>847.0</v>
      </c>
      <c r="G439" s="80">
        <v>7200.0</v>
      </c>
      <c r="H439" s="80" t="s">
        <v>462</v>
      </c>
      <c r="I439" s="80" t="s">
        <v>781</v>
      </c>
      <c r="J439" s="74"/>
    </row>
    <row r="440" ht="18.75" customHeight="1">
      <c r="A440" s="80">
        <v>9.0</v>
      </c>
      <c r="B440" s="81">
        <v>41144.0</v>
      </c>
      <c r="C440" s="81">
        <v>41145.0</v>
      </c>
      <c r="D440" s="80" t="s">
        <v>152</v>
      </c>
      <c r="E440" s="80" t="s">
        <v>26</v>
      </c>
      <c r="F440" s="80">
        <v>1054.0</v>
      </c>
      <c r="G440" s="80">
        <v>4800.0</v>
      </c>
      <c r="H440" s="80" t="s">
        <v>462</v>
      </c>
      <c r="I440" s="80" t="s">
        <v>781</v>
      </c>
      <c r="J440" s="74"/>
    </row>
    <row r="441" ht="18.75" customHeight="1">
      <c r="A441" s="80">
        <v>8.0</v>
      </c>
      <c r="B441" s="81">
        <v>41143.0</v>
      </c>
      <c r="C441" s="81">
        <v>41144.0</v>
      </c>
      <c r="D441" s="80" t="s">
        <v>782</v>
      </c>
      <c r="E441" s="80" t="s">
        <v>37</v>
      </c>
      <c r="F441" s="80">
        <v>752.0</v>
      </c>
      <c r="G441" s="80">
        <v>3600.0</v>
      </c>
      <c r="H441" s="80" t="s">
        <v>783</v>
      </c>
      <c r="I441" s="80" t="s">
        <v>784</v>
      </c>
      <c r="J441" s="74"/>
    </row>
    <row r="442" ht="18.75" customHeight="1">
      <c r="A442" s="80">
        <v>7.0</v>
      </c>
      <c r="B442" s="81">
        <v>41138.0</v>
      </c>
      <c r="C442" s="81">
        <v>41141.0</v>
      </c>
      <c r="D442" s="80" t="s">
        <v>785</v>
      </c>
      <c r="E442" s="80" t="s">
        <v>786</v>
      </c>
      <c r="F442" s="80">
        <v>832.0</v>
      </c>
      <c r="G442" s="80">
        <v>3600.0</v>
      </c>
      <c r="H442" s="80" t="s">
        <v>787</v>
      </c>
      <c r="I442" s="80" t="s">
        <v>788</v>
      </c>
      <c r="J442" s="74"/>
    </row>
    <row r="443" ht="18.75" customHeight="1">
      <c r="A443" s="80">
        <v>6.0</v>
      </c>
      <c r="B443" s="81">
        <v>41116.0</v>
      </c>
      <c r="C443" s="81">
        <v>41117.0</v>
      </c>
      <c r="D443" s="80" t="s">
        <v>789</v>
      </c>
      <c r="E443" s="80" t="s">
        <v>790</v>
      </c>
      <c r="F443" s="80">
        <v>471.0</v>
      </c>
      <c r="G443" s="80">
        <v>7200.0</v>
      </c>
      <c r="H443" s="80" t="s">
        <v>791</v>
      </c>
      <c r="I443" s="80" t="s">
        <v>792</v>
      </c>
      <c r="J443" s="74"/>
    </row>
    <row r="444" ht="18.75" customHeight="1">
      <c r="A444" s="80">
        <v>5.0</v>
      </c>
      <c r="B444" s="81">
        <v>41114.0</v>
      </c>
      <c r="C444" s="81">
        <v>41115.0</v>
      </c>
      <c r="D444" s="80" t="s">
        <v>241</v>
      </c>
      <c r="E444" s="80" t="s">
        <v>18</v>
      </c>
      <c r="F444" s="80">
        <v>1009.0</v>
      </c>
      <c r="G444" s="80">
        <v>3600.0</v>
      </c>
      <c r="H444" s="80" t="s">
        <v>793</v>
      </c>
      <c r="I444" s="80" t="s">
        <v>794</v>
      </c>
      <c r="J444" s="74"/>
    </row>
    <row r="445" ht="18.75" customHeight="1">
      <c r="A445" s="80">
        <v>4.0</v>
      </c>
      <c r="B445" s="81">
        <v>41113.0</v>
      </c>
      <c r="C445" s="81">
        <v>41114.0</v>
      </c>
      <c r="D445" s="80" t="s">
        <v>248</v>
      </c>
      <c r="E445" s="80" t="s">
        <v>234</v>
      </c>
      <c r="F445" s="80">
        <v>701.0</v>
      </c>
      <c r="G445" s="80">
        <v>3600.0</v>
      </c>
      <c r="H445" s="80" t="s">
        <v>795</v>
      </c>
      <c r="I445" s="80" t="s">
        <v>796</v>
      </c>
      <c r="J445" s="74"/>
    </row>
    <row r="446" ht="18.75" customHeight="1">
      <c r="A446" s="80">
        <v>3.0</v>
      </c>
      <c r="B446" s="81">
        <v>41110.0</v>
      </c>
      <c r="C446" s="81">
        <v>41113.0</v>
      </c>
      <c r="D446" s="80" t="s">
        <v>119</v>
      </c>
      <c r="E446" s="80" t="s">
        <v>26</v>
      </c>
      <c r="F446" s="80">
        <v>898.0</v>
      </c>
      <c r="G446" s="80">
        <v>3600.0</v>
      </c>
      <c r="H446" s="80" t="s">
        <v>797</v>
      </c>
      <c r="I446" s="80" t="s">
        <v>798</v>
      </c>
      <c r="J446" s="74"/>
    </row>
    <row r="447" ht="18.75" customHeight="1">
      <c r="A447" s="80">
        <v>2.0</v>
      </c>
      <c r="B447" s="81">
        <v>41108.0</v>
      </c>
      <c r="C447" s="81">
        <v>41109.0</v>
      </c>
      <c r="D447" s="80" t="s">
        <v>470</v>
      </c>
      <c r="E447" s="82"/>
      <c r="F447" s="80">
        <v>1051.0</v>
      </c>
      <c r="G447" s="80">
        <v>3600.0</v>
      </c>
      <c r="H447" s="80" t="s">
        <v>432</v>
      </c>
      <c r="I447" s="80" t="s">
        <v>799</v>
      </c>
      <c r="J447" s="74"/>
    </row>
    <row r="448" ht="18.75" customHeight="1">
      <c r="A448" s="80">
        <v>1.0</v>
      </c>
      <c r="B448" s="81">
        <v>41107.0</v>
      </c>
      <c r="C448" s="81">
        <v>41108.0</v>
      </c>
      <c r="D448" s="80" t="s">
        <v>179</v>
      </c>
      <c r="E448" s="80" t="s">
        <v>311</v>
      </c>
      <c r="F448" s="80">
        <v>1000.0</v>
      </c>
      <c r="G448" s="80">
        <v>3600.0</v>
      </c>
      <c r="H448" s="80" t="s">
        <v>800</v>
      </c>
      <c r="I448" s="80" t="s">
        <v>801</v>
      </c>
      <c r="J448" s="74"/>
    </row>
  </sheetData>
  <autoFilter ref="$A$1:$J$448"/>
  <conditionalFormatting sqref="J2:J31 J33">
    <cfRule type="notContainsBlanks" dxfId="0" priority="1">
      <formula>LEN(TRIM(J2))&gt;0</formula>
    </cfRule>
  </conditionalFormatting>
  <drawing r:id="rId1"/>
</worksheet>
</file>